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a1a47f284414a31/Radu/Articole/Republica/"/>
    </mc:Choice>
  </mc:AlternateContent>
  <xr:revisionPtr revIDLastSave="19" documentId="8_{E6B02205-D760-4B02-A10E-D69E87A6D9C8}" xr6:coauthVersionLast="47" xr6:coauthVersionMax="47" xr10:uidLastSave="{E35550BA-1557-4246-884E-8D85AD218BDE}"/>
  <bookViews>
    <workbookView xWindow="-108" yWindow="-108" windowWidth="23256" windowHeight="12576" xr2:uid="{00000000-000D-0000-FFFF-FFFF00000000}"/>
  </bookViews>
  <sheets>
    <sheet name="Grafic rambursa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K11" i="3"/>
  <c r="O379" i="3"/>
  <c r="K19" i="3"/>
  <c r="K13" i="3"/>
  <c r="N9" i="3"/>
  <c r="G379" i="3"/>
  <c r="F9" i="3"/>
  <c r="C19" i="3"/>
  <c r="C13" i="3"/>
  <c r="K14" i="3" l="1"/>
  <c r="L30" i="3" s="1"/>
  <c r="E19" i="3"/>
  <c r="C14" i="3"/>
  <c r="D19" i="3" s="1"/>
  <c r="M19" i="3"/>
  <c r="L315" i="3" l="1"/>
  <c r="L220" i="3"/>
  <c r="L190" i="3"/>
  <c r="L23" i="3"/>
  <c r="L202" i="3"/>
  <c r="L110" i="3"/>
  <c r="L186" i="3"/>
  <c r="L170" i="3"/>
  <c r="L236" i="3"/>
  <c r="L77" i="3"/>
  <c r="L193" i="3"/>
  <c r="L103" i="3"/>
  <c r="L159" i="3"/>
  <c r="L149" i="3"/>
  <c r="L252" i="3"/>
  <c r="L311" i="3"/>
  <c r="L134" i="3"/>
  <c r="L286" i="3"/>
  <c r="L108" i="3"/>
  <c r="L98" i="3"/>
  <c r="L277" i="3"/>
  <c r="L93" i="3"/>
  <c r="L223" i="3"/>
  <c r="L124" i="3"/>
  <c r="L114" i="3"/>
  <c r="L109" i="3"/>
  <c r="L221" i="3"/>
  <c r="L371" i="3"/>
  <c r="L92" i="3"/>
  <c r="L35" i="3"/>
  <c r="L191" i="3"/>
  <c r="L262" i="3"/>
  <c r="L300" i="3"/>
  <c r="L60" i="3"/>
  <c r="L265" i="3"/>
  <c r="L278" i="3"/>
  <c r="L302" i="3"/>
  <c r="L284" i="3"/>
  <c r="L44" i="3"/>
  <c r="L249" i="3"/>
  <c r="L330" i="3"/>
  <c r="L22" i="3"/>
  <c r="L151" i="3"/>
  <c r="L366" i="3"/>
  <c r="L364" i="3"/>
  <c r="L188" i="3"/>
  <c r="L28" i="3"/>
  <c r="L195" i="3"/>
  <c r="L336" i="3"/>
  <c r="L348" i="3"/>
  <c r="L172" i="3"/>
  <c r="L155" i="3"/>
  <c r="L197" i="3"/>
  <c r="L211" i="3"/>
  <c r="L21" i="3"/>
  <c r="L150" i="3"/>
  <c r="L47" i="3"/>
  <c r="L367" i="3"/>
  <c r="L316" i="3"/>
  <c r="L156" i="3"/>
  <c r="L338" i="3"/>
  <c r="L75" i="3"/>
  <c r="L41" i="3"/>
  <c r="L130" i="3"/>
  <c r="L250" i="3"/>
  <c r="L264" i="3"/>
  <c r="L248" i="3"/>
  <c r="L115" i="3"/>
  <c r="L243" i="3"/>
  <c r="L209" i="3"/>
  <c r="L58" i="3"/>
  <c r="L306" i="3"/>
  <c r="L121" i="3"/>
  <c r="L168" i="3"/>
  <c r="L42" i="3"/>
  <c r="L282" i="3"/>
  <c r="L65" i="3"/>
  <c r="L144" i="3"/>
  <c r="L227" i="3"/>
  <c r="L321" i="3"/>
  <c r="L25" i="3"/>
  <c r="L131" i="3"/>
  <c r="L353" i="3"/>
  <c r="L169" i="3"/>
  <c r="L258" i="3"/>
  <c r="L48" i="3"/>
  <c r="L107" i="3"/>
  <c r="L337" i="3"/>
  <c r="L137" i="3"/>
  <c r="L376" i="3"/>
  <c r="L94" i="3"/>
  <c r="L291" i="3"/>
  <c r="L51" i="3"/>
  <c r="L281" i="3"/>
  <c r="L97" i="3"/>
  <c r="L320" i="3"/>
  <c r="L167" i="3"/>
  <c r="L327" i="3"/>
  <c r="L173" i="3"/>
  <c r="L331" i="3"/>
  <c r="L174" i="3"/>
  <c r="L111" i="3"/>
  <c r="L283" i="3"/>
  <c r="L31" i="3"/>
  <c r="L246" i="3"/>
  <c r="L356" i="3"/>
  <c r="L292" i="3"/>
  <c r="L228" i="3"/>
  <c r="L164" i="3"/>
  <c r="L100" i="3"/>
  <c r="L36" i="3"/>
  <c r="L27" i="3"/>
  <c r="L178" i="3"/>
  <c r="L106" i="3"/>
  <c r="L34" i="3"/>
  <c r="L203" i="3"/>
  <c r="L123" i="3"/>
  <c r="L43" i="3"/>
  <c r="L266" i="3"/>
  <c r="L329" i="3"/>
  <c r="L257" i="3"/>
  <c r="L185" i="3"/>
  <c r="L105" i="3"/>
  <c r="L33" i="3"/>
  <c r="L218" i="3"/>
  <c r="L312" i="3"/>
  <c r="L240" i="3"/>
  <c r="L136" i="3"/>
  <c r="L117" i="3"/>
  <c r="L304" i="3"/>
  <c r="L232" i="3"/>
  <c r="L120" i="3"/>
  <c r="L158" i="3"/>
  <c r="L39" i="3"/>
  <c r="L213" i="3"/>
  <c r="L45" i="3"/>
  <c r="L214" i="3"/>
  <c r="L46" i="3"/>
  <c r="L215" i="3"/>
  <c r="L157" i="3"/>
  <c r="L318" i="3"/>
  <c r="L95" i="3"/>
  <c r="L307" i="3"/>
  <c r="L340" i="3"/>
  <c r="L276" i="3"/>
  <c r="L212" i="3"/>
  <c r="L148" i="3"/>
  <c r="L84" i="3"/>
  <c r="L20" i="3"/>
  <c r="L274" i="3"/>
  <c r="L162" i="3"/>
  <c r="L82" i="3"/>
  <c r="L275" i="3"/>
  <c r="L187" i="3"/>
  <c r="L99" i="3"/>
  <c r="L378" i="3"/>
  <c r="L234" i="3"/>
  <c r="L313" i="3"/>
  <c r="L233" i="3"/>
  <c r="L161" i="3"/>
  <c r="L89" i="3"/>
  <c r="G14" i="3"/>
  <c r="L296" i="3"/>
  <c r="L303" i="3"/>
  <c r="L62" i="3"/>
  <c r="L231" i="3"/>
  <c r="L63" i="3"/>
  <c r="L237" i="3"/>
  <c r="L69" i="3"/>
  <c r="L238" i="3"/>
  <c r="L175" i="3"/>
  <c r="L334" i="3"/>
  <c r="L118" i="3"/>
  <c r="L323" i="3"/>
  <c r="L332" i="3"/>
  <c r="L268" i="3"/>
  <c r="L204" i="3"/>
  <c r="L140" i="3"/>
  <c r="L76" i="3"/>
  <c r="L299" i="3"/>
  <c r="L242" i="3"/>
  <c r="L146" i="3"/>
  <c r="L74" i="3"/>
  <c r="L267" i="3"/>
  <c r="L179" i="3"/>
  <c r="L91" i="3"/>
  <c r="L362" i="3"/>
  <c r="L377" i="3"/>
  <c r="L297" i="3"/>
  <c r="L225" i="3"/>
  <c r="L153" i="3"/>
  <c r="L81" i="3"/>
  <c r="L370" i="3"/>
  <c r="L360" i="3"/>
  <c r="L288" i="3"/>
  <c r="L208" i="3"/>
  <c r="L80" i="3"/>
  <c r="L335" i="3"/>
  <c r="L368" i="3"/>
  <c r="L224" i="3"/>
  <c r="L96" i="3"/>
  <c r="L85" i="3"/>
  <c r="L254" i="3"/>
  <c r="L86" i="3"/>
  <c r="L255" i="3"/>
  <c r="L87" i="3"/>
  <c r="L29" i="3"/>
  <c r="L198" i="3"/>
  <c r="L350" i="3"/>
  <c r="L141" i="3"/>
  <c r="L355" i="3"/>
  <c r="L324" i="3"/>
  <c r="L260" i="3"/>
  <c r="L196" i="3"/>
  <c r="L132" i="3"/>
  <c r="L68" i="3"/>
  <c r="L251" i="3"/>
  <c r="L210" i="3"/>
  <c r="L138" i="3"/>
  <c r="L66" i="3"/>
  <c r="L259" i="3"/>
  <c r="L171" i="3"/>
  <c r="L83" i="3"/>
  <c r="L346" i="3"/>
  <c r="L361" i="3"/>
  <c r="L289" i="3"/>
  <c r="L217" i="3"/>
  <c r="L145" i="3"/>
  <c r="L73" i="3"/>
  <c r="L354" i="3"/>
  <c r="L352" i="3"/>
  <c r="L272" i="3"/>
  <c r="L192" i="3"/>
  <c r="L72" i="3"/>
  <c r="L365" i="3"/>
  <c r="L126" i="3"/>
  <c r="L294" i="3"/>
  <c r="L127" i="3"/>
  <c r="L295" i="3"/>
  <c r="L133" i="3"/>
  <c r="L70" i="3"/>
  <c r="L239" i="3"/>
  <c r="L182" i="3"/>
  <c r="L372" i="3"/>
  <c r="L308" i="3"/>
  <c r="L244" i="3"/>
  <c r="L180" i="3"/>
  <c r="L116" i="3"/>
  <c r="L52" i="3"/>
  <c r="L163" i="3"/>
  <c r="L194" i="3"/>
  <c r="L122" i="3"/>
  <c r="L50" i="3"/>
  <c r="L235" i="3"/>
  <c r="L147" i="3"/>
  <c r="L59" i="3"/>
  <c r="L290" i="3"/>
  <c r="L345" i="3"/>
  <c r="L273" i="3"/>
  <c r="L201" i="3"/>
  <c r="L129" i="3"/>
  <c r="L57" i="3"/>
  <c r="L298" i="3"/>
  <c r="L328" i="3"/>
  <c r="L256" i="3"/>
  <c r="L160" i="3"/>
  <c r="L53" i="3"/>
  <c r="L64" i="3"/>
  <c r="L319" i="3"/>
  <c r="L54" i="3"/>
  <c r="L71" i="3"/>
  <c r="L343" i="3"/>
  <c r="L200" i="3"/>
  <c r="L128" i="3"/>
  <c r="L56" i="3"/>
  <c r="L135" i="3"/>
  <c r="L205" i="3"/>
  <c r="L184" i="3"/>
  <c r="L112" i="3"/>
  <c r="L40" i="3"/>
  <c r="L181" i="3"/>
  <c r="L165" i="3"/>
  <c r="L176" i="3"/>
  <c r="L104" i="3"/>
  <c r="L32" i="3"/>
  <c r="L222" i="3"/>
  <c r="L301" i="3"/>
  <c r="L245" i="3"/>
  <c r="L269" i="3"/>
  <c r="L357" i="3"/>
  <c r="L263" i="3"/>
  <c r="L341" i="3"/>
  <c r="L279" i="3"/>
  <c r="L285" i="3"/>
  <c r="L166" i="3"/>
  <c r="L363" i="3"/>
  <c r="L247" i="3"/>
  <c r="L271" i="3"/>
  <c r="L339" i="3"/>
  <c r="L373" i="3"/>
  <c r="L325" i="3"/>
  <c r="L287" i="3"/>
  <c r="L61" i="3"/>
  <c r="L101" i="3"/>
  <c r="L19" i="3"/>
  <c r="N19" i="3" s="1"/>
  <c r="P19" i="3" s="1"/>
  <c r="K20" i="3" s="1"/>
  <c r="M20" i="3" s="1"/>
  <c r="L270" i="3"/>
  <c r="L143" i="3"/>
  <c r="L183" i="3"/>
  <c r="L326" i="3"/>
  <c r="L349" i="3"/>
  <c r="L230" i="3"/>
  <c r="L78" i="3"/>
  <c r="L55" i="3"/>
  <c r="L226" i="3"/>
  <c r="L154" i="3"/>
  <c r="L90" i="3"/>
  <c r="L26" i="3"/>
  <c r="L219" i="3"/>
  <c r="L139" i="3"/>
  <c r="L67" i="3"/>
  <c r="L322" i="3"/>
  <c r="L369" i="3"/>
  <c r="L305" i="3"/>
  <c r="L241" i="3"/>
  <c r="L177" i="3"/>
  <c r="L113" i="3"/>
  <c r="L49" i="3"/>
  <c r="L314" i="3"/>
  <c r="L344" i="3"/>
  <c r="L280" i="3"/>
  <c r="L216" i="3"/>
  <c r="L152" i="3"/>
  <c r="L88" i="3"/>
  <c r="L24" i="3"/>
  <c r="L199" i="3"/>
  <c r="L351" i="3"/>
  <c r="L293" i="3"/>
  <c r="L310" i="3"/>
  <c r="L207" i="3"/>
  <c r="L102" i="3"/>
  <c r="F19" i="3"/>
  <c r="H19" i="3" s="1"/>
  <c r="C20" i="3" s="1"/>
  <c r="E20" i="3" s="1"/>
  <c r="D20" i="3" s="1"/>
  <c r="F20" i="3" s="1"/>
  <c r="H20" i="3" s="1"/>
  <c r="C21" i="3" s="1"/>
  <c r="E21" i="3" s="1"/>
  <c r="D21" i="3" s="1"/>
  <c r="F21" i="3" s="1"/>
  <c r="H21" i="3" s="1"/>
  <c r="C22" i="3" s="1"/>
  <c r="E22" i="3" s="1"/>
  <c r="D22" i="3" s="1"/>
  <c r="F22" i="3" s="1"/>
  <c r="H22" i="3" s="1"/>
  <c r="C23" i="3" s="1"/>
  <c r="L125" i="3"/>
  <c r="L79" i="3"/>
  <c r="L261" i="3"/>
  <c r="L342" i="3"/>
  <c r="L38" i="3"/>
  <c r="L358" i="3"/>
  <c r="L119" i="3"/>
  <c r="L253" i="3"/>
  <c r="L347" i="3"/>
  <c r="L37" i="3"/>
  <c r="L229" i="3"/>
  <c r="L359" i="3"/>
  <c r="L142" i="3"/>
  <c r="L309" i="3"/>
  <c r="L374" i="3"/>
  <c r="L206" i="3"/>
  <c r="L333" i="3"/>
  <c r="L317" i="3"/>
  <c r="L189" i="3"/>
  <c r="L375" i="3"/>
  <c r="F14" i="3"/>
  <c r="H14" i="3" l="1"/>
  <c r="E23" i="3"/>
  <c r="D23" i="3" s="1"/>
  <c r="F23" i="3" s="1"/>
  <c r="H23" i="3" s="1"/>
  <c r="C24" i="3" s="1"/>
  <c r="N20" i="3" l="1"/>
  <c r="E24" i="3"/>
  <c r="D24" i="3" s="1"/>
  <c r="F24" i="3" s="1"/>
  <c r="H24" i="3" s="1"/>
  <c r="C25" i="3" s="1"/>
  <c r="P20" i="3" l="1"/>
  <c r="K21" i="3" s="1"/>
  <c r="M21" i="3" s="1"/>
  <c r="E25" i="3"/>
  <c r="D25" i="3" s="1"/>
  <c r="F25" i="3" s="1"/>
  <c r="H25" i="3" s="1"/>
  <c r="C26" i="3" s="1"/>
  <c r="E26" i="3" l="1"/>
  <c r="D26" i="3" s="1"/>
  <c r="F26" i="3" s="1"/>
  <c r="H26" i="3" s="1"/>
  <c r="C27" i="3" s="1"/>
  <c r="N21" i="3" l="1"/>
  <c r="E27" i="3"/>
  <c r="D27" i="3" s="1"/>
  <c r="F27" i="3" s="1"/>
  <c r="H27" i="3" s="1"/>
  <c r="C28" i="3" s="1"/>
  <c r="P21" i="3" l="1"/>
  <c r="K22" i="3" s="1"/>
  <c r="M22" i="3" s="1"/>
  <c r="E28" i="3"/>
  <c r="D28" i="3" s="1"/>
  <c r="F28" i="3" s="1"/>
  <c r="H28" i="3" s="1"/>
  <c r="C29" i="3" s="1"/>
  <c r="E29" i="3" l="1"/>
  <c r="D29" i="3" s="1"/>
  <c r="F29" i="3" s="1"/>
  <c r="H29" i="3" s="1"/>
  <c r="C30" i="3" s="1"/>
  <c r="N22" i="3" l="1"/>
  <c r="E30" i="3"/>
  <c r="D30" i="3" s="1"/>
  <c r="F30" i="3" s="1"/>
  <c r="H30" i="3" s="1"/>
  <c r="C31" i="3" s="1"/>
  <c r="P22" i="3" l="1"/>
  <c r="K23" i="3" s="1"/>
  <c r="M23" i="3" s="1"/>
  <c r="E31" i="3"/>
  <c r="D31" i="3" s="1"/>
  <c r="F31" i="3" s="1"/>
  <c r="H31" i="3" s="1"/>
  <c r="C32" i="3" s="1"/>
  <c r="N23" i="3" l="1"/>
  <c r="E32" i="3"/>
  <c r="D32" i="3" s="1"/>
  <c r="F32" i="3" s="1"/>
  <c r="H32" i="3" s="1"/>
  <c r="C33" i="3" s="1"/>
  <c r="P23" i="3" l="1"/>
  <c r="K24" i="3" s="1"/>
  <c r="M24" i="3" s="1"/>
  <c r="E33" i="3"/>
  <c r="D33" i="3" s="1"/>
  <c r="F33" i="3" s="1"/>
  <c r="H33" i="3" s="1"/>
  <c r="C34" i="3" s="1"/>
  <c r="N24" i="3" l="1"/>
  <c r="P24" i="3" s="1"/>
  <c r="K25" i="3" s="1"/>
  <c r="M25" i="3" s="1"/>
  <c r="E34" i="3"/>
  <c r="D34" i="3" s="1"/>
  <c r="F34" i="3" s="1"/>
  <c r="H34" i="3" s="1"/>
  <c r="C35" i="3" s="1"/>
  <c r="N25" i="3" l="1"/>
  <c r="P25" i="3" s="1"/>
  <c r="K26" i="3" s="1"/>
  <c r="M26" i="3" s="1"/>
  <c r="E35" i="3"/>
  <c r="D35" i="3" s="1"/>
  <c r="F35" i="3" s="1"/>
  <c r="H35" i="3" s="1"/>
  <c r="C36" i="3" s="1"/>
  <c r="N26" i="3" l="1"/>
  <c r="P26" i="3" s="1"/>
  <c r="K27" i="3" s="1"/>
  <c r="M27" i="3" s="1"/>
  <c r="E36" i="3"/>
  <c r="D36" i="3" s="1"/>
  <c r="F36" i="3" s="1"/>
  <c r="H36" i="3" s="1"/>
  <c r="C37" i="3" s="1"/>
  <c r="N27" i="3" l="1"/>
  <c r="P27" i="3" s="1"/>
  <c r="K28" i="3" s="1"/>
  <c r="M28" i="3" s="1"/>
  <c r="E37" i="3"/>
  <c r="D37" i="3" s="1"/>
  <c r="F37" i="3" s="1"/>
  <c r="H37" i="3" s="1"/>
  <c r="C38" i="3" s="1"/>
  <c r="N28" i="3" l="1"/>
  <c r="P28" i="3" s="1"/>
  <c r="K29" i="3" s="1"/>
  <c r="M29" i="3" s="1"/>
  <c r="E38" i="3"/>
  <c r="D38" i="3" s="1"/>
  <c r="F38" i="3" s="1"/>
  <c r="H38" i="3" s="1"/>
  <c r="C39" i="3" s="1"/>
  <c r="N29" i="3" l="1"/>
  <c r="P29" i="3" s="1"/>
  <c r="K30" i="3" s="1"/>
  <c r="M30" i="3" s="1"/>
  <c r="E39" i="3"/>
  <c r="D39" i="3" s="1"/>
  <c r="F39" i="3" s="1"/>
  <c r="H39" i="3" s="1"/>
  <c r="C40" i="3" s="1"/>
  <c r="N30" i="3" l="1"/>
  <c r="P30" i="3" s="1"/>
  <c r="K31" i="3" s="1"/>
  <c r="M31" i="3" s="1"/>
  <c r="E40" i="3"/>
  <c r="D40" i="3" s="1"/>
  <c r="F40" i="3" s="1"/>
  <c r="H40" i="3" s="1"/>
  <c r="C41" i="3" s="1"/>
  <c r="N31" i="3" l="1"/>
  <c r="P31" i="3" s="1"/>
  <c r="K32" i="3" s="1"/>
  <c r="M32" i="3" s="1"/>
  <c r="E41" i="3"/>
  <c r="D41" i="3" s="1"/>
  <c r="F41" i="3" s="1"/>
  <c r="H41" i="3" s="1"/>
  <c r="C42" i="3" s="1"/>
  <c r="N32" i="3" l="1"/>
  <c r="P32" i="3" s="1"/>
  <c r="K33" i="3" s="1"/>
  <c r="M33" i="3" s="1"/>
  <c r="E42" i="3"/>
  <c r="D42" i="3" s="1"/>
  <c r="F42" i="3" s="1"/>
  <c r="H42" i="3" s="1"/>
  <c r="C43" i="3" s="1"/>
  <c r="N33" i="3" l="1"/>
  <c r="P33" i="3" s="1"/>
  <c r="K34" i="3" s="1"/>
  <c r="M34" i="3" s="1"/>
  <c r="E43" i="3"/>
  <c r="D43" i="3" s="1"/>
  <c r="F43" i="3" s="1"/>
  <c r="H43" i="3" s="1"/>
  <c r="C44" i="3" s="1"/>
  <c r="N34" i="3" l="1"/>
  <c r="P34" i="3" s="1"/>
  <c r="K35" i="3" s="1"/>
  <c r="M35" i="3" s="1"/>
  <c r="E44" i="3"/>
  <c r="D44" i="3" s="1"/>
  <c r="F44" i="3" s="1"/>
  <c r="H44" i="3" s="1"/>
  <c r="C45" i="3" s="1"/>
  <c r="N35" i="3" l="1"/>
  <c r="P35" i="3" s="1"/>
  <c r="K36" i="3" s="1"/>
  <c r="M36" i="3" s="1"/>
  <c r="E45" i="3"/>
  <c r="D45" i="3" s="1"/>
  <c r="F45" i="3" s="1"/>
  <c r="H45" i="3" s="1"/>
  <c r="C46" i="3" s="1"/>
  <c r="N36" i="3" l="1"/>
  <c r="P36" i="3" s="1"/>
  <c r="K37" i="3" s="1"/>
  <c r="M37" i="3" s="1"/>
  <c r="E46" i="3"/>
  <c r="D46" i="3" s="1"/>
  <c r="F46" i="3" s="1"/>
  <c r="H46" i="3" s="1"/>
  <c r="C47" i="3" s="1"/>
  <c r="N37" i="3" l="1"/>
  <c r="P37" i="3" s="1"/>
  <c r="K38" i="3" s="1"/>
  <c r="M38" i="3" s="1"/>
  <c r="E47" i="3"/>
  <c r="D47" i="3" s="1"/>
  <c r="F47" i="3" s="1"/>
  <c r="H47" i="3" s="1"/>
  <c r="C48" i="3" s="1"/>
  <c r="N38" i="3" l="1"/>
  <c r="P38" i="3" s="1"/>
  <c r="K39" i="3" s="1"/>
  <c r="M39" i="3" s="1"/>
  <c r="E48" i="3"/>
  <c r="D48" i="3" s="1"/>
  <c r="F48" i="3" s="1"/>
  <c r="H48" i="3" s="1"/>
  <c r="C49" i="3" s="1"/>
  <c r="N39" i="3" l="1"/>
  <c r="P39" i="3" s="1"/>
  <c r="K40" i="3" s="1"/>
  <c r="M40" i="3" s="1"/>
  <c r="E49" i="3"/>
  <c r="D49" i="3" s="1"/>
  <c r="F49" i="3" s="1"/>
  <c r="H49" i="3" s="1"/>
  <c r="C50" i="3" s="1"/>
  <c r="N40" i="3" l="1"/>
  <c r="P40" i="3" s="1"/>
  <c r="K41" i="3" s="1"/>
  <c r="M41" i="3" s="1"/>
  <c r="E50" i="3"/>
  <c r="D50" i="3" s="1"/>
  <c r="F50" i="3" s="1"/>
  <c r="H50" i="3" s="1"/>
  <c r="C51" i="3" s="1"/>
  <c r="N41" i="3" l="1"/>
  <c r="P41" i="3" s="1"/>
  <c r="K42" i="3" s="1"/>
  <c r="M42" i="3" s="1"/>
  <c r="E51" i="3"/>
  <c r="D51" i="3" s="1"/>
  <c r="F51" i="3" s="1"/>
  <c r="H51" i="3" s="1"/>
  <c r="C52" i="3" s="1"/>
  <c r="N42" i="3" l="1"/>
  <c r="P42" i="3" s="1"/>
  <c r="K43" i="3" s="1"/>
  <c r="M43" i="3" s="1"/>
  <c r="E52" i="3"/>
  <c r="D52" i="3" s="1"/>
  <c r="F52" i="3" s="1"/>
  <c r="H52" i="3" s="1"/>
  <c r="C53" i="3" s="1"/>
  <c r="N43" i="3" l="1"/>
  <c r="P43" i="3" s="1"/>
  <c r="K44" i="3" s="1"/>
  <c r="M44" i="3" s="1"/>
  <c r="E53" i="3"/>
  <c r="D53" i="3" s="1"/>
  <c r="F53" i="3" s="1"/>
  <c r="H53" i="3" s="1"/>
  <c r="C54" i="3" s="1"/>
  <c r="N44" i="3" l="1"/>
  <c r="P44" i="3" s="1"/>
  <c r="K45" i="3" s="1"/>
  <c r="M45" i="3" s="1"/>
  <c r="E54" i="3"/>
  <c r="D54" i="3" s="1"/>
  <c r="F54" i="3" s="1"/>
  <c r="H54" i="3" s="1"/>
  <c r="C55" i="3" s="1"/>
  <c r="N45" i="3" l="1"/>
  <c r="P45" i="3" s="1"/>
  <c r="K46" i="3" s="1"/>
  <c r="M46" i="3" s="1"/>
  <c r="E55" i="3"/>
  <c r="D55" i="3" s="1"/>
  <c r="F55" i="3" s="1"/>
  <c r="H55" i="3" s="1"/>
  <c r="C56" i="3" s="1"/>
  <c r="N46" i="3" l="1"/>
  <c r="P46" i="3" s="1"/>
  <c r="K47" i="3" s="1"/>
  <c r="M47" i="3" s="1"/>
  <c r="E56" i="3"/>
  <c r="D56" i="3" s="1"/>
  <c r="F56" i="3" s="1"/>
  <c r="H56" i="3" s="1"/>
  <c r="C57" i="3" s="1"/>
  <c r="N47" i="3" l="1"/>
  <c r="P47" i="3" s="1"/>
  <c r="K48" i="3" s="1"/>
  <c r="M48" i="3" s="1"/>
  <c r="E57" i="3"/>
  <c r="D57" i="3" s="1"/>
  <c r="F57" i="3" s="1"/>
  <c r="H57" i="3" s="1"/>
  <c r="C58" i="3" s="1"/>
  <c r="N48" i="3" l="1"/>
  <c r="P48" i="3" s="1"/>
  <c r="K49" i="3" s="1"/>
  <c r="M49" i="3" s="1"/>
  <c r="E58" i="3"/>
  <c r="D58" i="3" s="1"/>
  <c r="F58" i="3" s="1"/>
  <c r="H58" i="3" s="1"/>
  <c r="C59" i="3" s="1"/>
  <c r="N49" i="3" l="1"/>
  <c r="P49" i="3" s="1"/>
  <c r="K50" i="3" s="1"/>
  <c r="M50" i="3" s="1"/>
  <c r="E59" i="3"/>
  <c r="D59" i="3" s="1"/>
  <c r="F59" i="3" s="1"/>
  <c r="H59" i="3" s="1"/>
  <c r="C60" i="3" s="1"/>
  <c r="N50" i="3" l="1"/>
  <c r="P50" i="3" s="1"/>
  <c r="K51" i="3" s="1"/>
  <c r="M51" i="3" s="1"/>
  <c r="E60" i="3"/>
  <c r="D60" i="3" s="1"/>
  <c r="F60" i="3" s="1"/>
  <c r="H60" i="3" s="1"/>
  <c r="C61" i="3" s="1"/>
  <c r="N51" i="3" l="1"/>
  <c r="P51" i="3" s="1"/>
  <c r="K52" i="3" s="1"/>
  <c r="M52" i="3" s="1"/>
  <c r="E61" i="3"/>
  <c r="D61" i="3" s="1"/>
  <c r="F61" i="3" s="1"/>
  <c r="H61" i="3" s="1"/>
  <c r="C62" i="3" s="1"/>
  <c r="N52" i="3" l="1"/>
  <c r="P52" i="3" s="1"/>
  <c r="K53" i="3" s="1"/>
  <c r="M53" i="3" s="1"/>
  <c r="E62" i="3"/>
  <c r="D62" i="3" s="1"/>
  <c r="F62" i="3" s="1"/>
  <c r="H62" i="3" s="1"/>
  <c r="C63" i="3" s="1"/>
  <c r="N53" i="3" l="1"/>
  <c r="P53" i="3" s="1"/>
  <c r="K54" i="3" s="1"/>
  <c r="M54" i="3" s="1"/>
  <c r="E63" i="3"/>
  <c r="D63" i="3" s="1"/>
  <c r="F63" i="3" s="1"/>
  <c r="H63" i="3" s="1"/>
  <c r="C64" i="3" s="1"/>
  <c r="N54" i="3" l="1"/>
  <c r="P54" i="3" s="1"/>
  <c r="K55" i="3" s="1"/>
  <c r="M55" i="3" s="1"/>
  <c r="E64" i="3"/>
  <c r="D64" i="3" s="1"/>
  <c r="F64" i="3" s="1"/>
  <c r="H64" i="3" s="1"/>
  <c r="C65" i="3" s="1"/>
  <c r="N55" i="3" l="1"/>
  <c r="P55" i="3" s="1"/>
  <c r="K56" i="3" s="1"/>
  <c r="M56" i="3" s="1"/>
  <c r="E65" i="3"/>
  <c r="D65" i="3" s="1"/>
  <c r="F65" i="3" s="1"/>
  <c r="H65" i="3" s="1"/>
  <c r="C66" i="3" s="1"/>
  <c r="N56" i="3" l="1"/>
  <c r="P56" i="3" s="1"/>
  <c r="K57" i="3" s="1"/>
  <c r="M57" i="3" s="1"/>
  <c r="E66" i="3"/>
  <c r="D66" i="3" s="1"/>
  <c r="F66" i="3" s="1"/>
  <c r="H66" i="3" s="1"/>
  <c r="C67" i="3" s="1"/>
  <c r="N57" i="3" l="1"/>
  <c r="P57" i="3" s="1"/>
  <c r="K58" i="3" s="1"/>
  <c r="M58" i="3" s="1"/>
  <c r="E67" i="3"/>
  <c r="D67" i="3" s="1"/>
  <c r="F67" i="3" s="1"/>
  <c r="H67" i="3" s="1"/>
  <c r="C68" i="3" s="1"/>
  <c r="N58" i="3" l="1"/>
  <c r="P58" i="3" s="1"/>
  <c r="K59" i="3" s="1"/>
  <c r="M59" i="3" s="1"/>
  <c r="E68" i="3"/>
  <c r="D68" i="3" s="1"/>
  <c r="F68" i="3" s="1"/>
  <c r="H68" i="3" s="1"/>
  <c r="C69" i="3" s="1"/>
  <c r="N59" i="3" l="1"/>
  <c r="P59" i="3" s="1"/>
  <c r="K60" i="3" s="1"/>
  <c r="M60" i="3" s="1"/>
  <c r="E69" i="3"/>
  <c r="D69" i="3" s="1"/>
  <c r="F69" i="3" s="1"/>
  <c r="H69" i="3" s="1"/>
  <c r="C70" i="3" s="1"/>
  <c r="N60" i="3" l="1"/>
  <c r="P60" i="3" s="1"/>
  <c r="K61" i="3" s="1"/>
  <c r="M61" i="3" s="1"/>
  <c r="E70" i="3"/>
  <c r="D70" i="3" s="1"/>
  <c r="F70" i="3" s="1"/>
  <c r="H70" i="3" s="1"/>
  <c r="C71" i="3" s="1"/>
  <c r="N61" i="3" l="1"/>
  <c r="P61" i="3" s="1"/>
  <c r="K62" i="3" s="1"/>
  <c r="M62" i="3" s="1"/>
  <c r="E71" i="3"/>
  <c r="D71" i="3" s="1"/>
  <c r="F71" i="3" s="1"/>
  <c r="H71" i="3" s="1"/>
  <c r="C72" i="3" s="1"/>
  <c r="N62" i="3" l="1"/>
  <c r="P62" i="3" s="1"/>
  <c r="K63" i="3" s="1"/>
  <c r="M63" i="3" s="1"/>
  <c r="E72" i="3"/>
  <c r="D72" i="3" s="1"/>
  <c r="F72" i="3" s="1"/>
  <c r="H72" i="3" s="1"/>
  <c r="C73" i="3" s="1"/>
  <c r="N63" i="3" l="1"/>
  <c r="P63" i="3" s="1"/>
  <c r="K64" i="3" s="1"/>
  <c r="M64" i="3" s="1"/>
  <c r="E73" i="3"/>
  <c r="D73" i="3" s="1"/>
  <c r="F73" i="3" s="1"/>
  <c r="H73" i="3" s="1"/>
  <c r="C74" i="3" s="1"/>
  <c r="N64" i="3" l="1"/>
  <c r="P64" i="3" s="1"/>
  <c r="K65" i="3" s="1"/>
  <c r="M65" i="3" s="1"/>
  <c r="E74" i="3"/>
  <c r="D74" i="3" s="1"/>
  <c r="F74" i="3" s="1"/>
  <c r="H74" i="3" s="1"/>
  <c r="C75" i="3" s="1"/>
  <c r="N65" i="3" l="1"/>
  <c r="P65" i="3" s="1"/>
  <c r="K66" i="3" s="1"/>
  <c r="M66" i="3" s="1"/>
  <c r="E75" i="3"/>
  <c r="D75" i="3" s="1"/>
  <c r="F75" i="3" s="1"/>
  <c r="H75" i="3" s="1"/>
  <c r="C76" i="3" s="1"/>
  <c r="N66" i="3" l="1"/>
  <c r="P66" i="3" s="1"/>
  <c r="K67" i="3" s="1"/>
  <c r="M67" i="3" s="1"/>
  <c r="E76" i="3"/>
  <c r="D76" i="3" s="1"/>
  <c r="F76" i="3" s="1"/>
  <c r="H76" i="3" s="1"/>
  <c r="C77" i="3" s="1"/>
  <c r="N67" i="3" l="1"/>
  <c r="P67" i="3" s="1"/>
  <c r="K68" i="3" s="1"/>
  <c r="M68" i="3" s="1"/>
  <c r="E77" i="3"/>
  <c r="D77" i="3" s="1"/>
  <c r="F77" i="3" s="1"/>
  <c r="H77" i="3" s="1"/>
  <c r="C78" i="3" s="1"/>
  <c r="N68" i="3" l="1"/>
  <c r="P68" i="3" s="1"/>
  <c r="K69" i="3" s="1"/>
  <c r="M69" i="3" s="1"/>
  <c r="E78" i="3"/>
  <c r="D78" i="3" s="1"/>
  <c r="F78" i="3" s="1"/>
  <c r="H78" i="3" s="1"/>
  <c r="C79" i="3" s="1"/>
  <c r="N69" i="3" l="1"/>
  <c r="P69" i="3" s="1"/>
  <c r="K70" i="3" s="1"/>
  <c r="M70" i="3" s="1"/>
  <c r="E79" i="3"/>
  <c r="D79" i="3" s="1"/>
  <c r="F79" i="3" s="1"/>
  <c r="H79" i="3" s="1"/>
  <c r="C80" i="3" s="1"/>
  <c r="N70" i="3" l="1"/>
  <c r="P70" i="3" s="1"/>
  <c r="K71" i="3" s="1"/>
  <c r="M71" i="3" s="1"/>
  <c r="E80" i="3"/>
  <c r="D80" i="3" s="1"/>
  <c r="F80" i="3" s="1"/>
  <c r="H80" i="3" s="1"/>
  <c r="C81" i="3" s="1"/>
  <c r="N71" i="3" l="1"/>
  <c r="P71" i="3" s="1"/>
  <c r="K72" i="3" s="1"/>
  <c r="M72" i="3" s="1"/>
  <c r="E81" i="3"/>
  <c r="D81" i="3" s="1"/>
  <c r="F81" i="3" s="1"/>
  <c r="H81" i="3" s="1"/>
  <c r="C82" i="3" s="1"/>
  <c r="N72" i="3" l="1"/>
  <c r="P72" i="3" s="1"/>
  <c r="K73" i="3" s="1"/>
  <c r="M73" i="3" s="1"/>
  <c r="E82" i="3"/>
  <c r="D82" i="3" s="1"/>
  <c r="F82" i="3" s="1"/>
  <c r="H82" i="3" s="1"/>
  <c r="C83" i="3" s="1"/>
  <c r="N73" i="3" l="1"/>
  <c r="P73" i="3" s="1"/>
  <c r="K74" i="3" s="1"/>
  <c r="M74" i="3" s="1"/>
  <c r="E83" i="3"/>
  <c r="D83" i="3" s="1"/>
  <c r="F83" i="3" s="1"/>
  <c r="H83" i="3" s="1"/>
  <c r="C84" i="3" s="1"/>
  <c r="N74" i="3" l="1"/>
  <c r="P74" i="3" s="1"/>
  <c r="K75" i="3" s="1"/>
  <c r="M75" i="3" s="1"/>
  <c r="E84" i="3"/>
  <c r="D84" i="3" s="1"/>
  <c r="F84" i="3" s="1"/>
  <c r="H84" i="3" s="1"/>
  <c r="C85" i="3" s="1"/>
  <c r="N75" i="3" l="1"/>
  <c r="P75" i="3" s="1"/>
  <c r="K76" i="3" s="1"/>
  <c r="M76" i="3" s="1"/>
  <c r="E85" i="3"/>
  <c r="D85" i="3" s="1"/>
  <c r="F85" i="3" s="1"/>
  <c r="H85" i="3" s="1"/>
  <c r="C86" i="3" s="1"/>
  <c r="N76" i="3" l="1"/>
  <c r="P76" i="3" s="1"/>
  <c r="K77" i="3" s="1"/>
  <c r="M77" i="3" s="1"/>
  <c r="E86" i="3"/>
  <c r="D86" i="3" s="1"/>
  <c r="F86" i="3" s="1"/>
  <c r="H86" i="3" s="1"/>
  <c r="C87" i="3" s="1"/>
  <c r="N77" i="3" l="1"/>
  <c r="P77" i="3" s="1"/>
  <c r="K78" i="3" s="1"/>
  <c r="M78" i="3" s="1"/>
  <c r="E87" i="3"/>
  <c r="D87" i="3" s="1"/>
  <c r="F87" i="3" s="1"/>
  <c r="H87" i="3" s="1"/>
  <c r="C88" i="3" s="1"/>
  <c r="N78" i="3" l="1"/>
  <c r="P78" i="3" s="1"/>
  <c r="K79" i="3" s="1"/>
  <c r="M79" i="3" s="1"/>
  <c r="E88" i="3"/>
  <c r="D88" i="3" s="1"/>
  <c r="F88" i="3" s="1"/>
  <c r="H88" i="3" s="1"/>
  <c r="C89" i="3" s="1"/>
  <c r="N79" i="3" l="1"/>
  <c r="P79" i="3" s="1"/>
  <c r="K80" i="3" s="1"/>
  <c r="M80" i="3" s="1"/>
  <c r="E89" i="3"/>
  <c r="D89" i="3" s="1"/>
  <c r="F89" i="3" s="1"/>
  <c r="H89" i="3" s="1"/>
  <c r="C90" i="3" s="1"/>
  <c r="N80" i="3" l="1"/>
  <c r="P80" i="3" s="1"/>
  <c r="K81" i="3" s="1"/>
  <c r="M81" i="3" s="1"/>
  <c r="E90" i="3"/>
  <c r="D90" i="3" s="1"/>
  <c r="F90" i="3" s="1"/>
  <c r="H90" i="3" s="1"/>
  <c r="C91" i="3" s="1"/>
  <c r="N81" i="3" l="1"/>
  <c r="P81" i="3" s="1"/>
  <c r="K82" i="3" s="1"/>
  <c r="M82" i="3" s="1"/>
  <c r="E91" i="3"/>
  <c r="D91" i="3" s="1"/>
  <c r="F91" i="3" s="1"/>
  <c r="H91" i="3" s="1"/>
  <c r="C92" i="3" s="1"/>
  <c r="N82" i="3" l="1"/>
  <c r="P82" i="3" s="1"/>
  <c r="K83" i="3" s="1"/>
  <c r="M83" i="3" s="1"/>
  <c r="E92" i="3"/>
  <c r="D92" i="3" s="1"/>
  <c r="F92" i="3" s="1"/>
  <c r="H92" i="3" s="1"/>
  <c r="C93" i="3" s="1"/>
  <c r="N83" i="3" l="1"/>
  <c r="P83" i="3" s="1"/>
  <c r="K84" i="3" s="1"/>
  <c r="M84" i="3" s="1"/>
  <c r="E93" i="3"/>
  <c r="D93" i="3" s="1"/>
  <c r="F93" i="3" s="1"/>
  <c r="H93" i="3" s="1"/>
  <c r="C94" i="3" s="1"/>
  <c r="N84" i="3" l="1"/>
  <c r="P84" i="3" s="1"/>
  <c r="K85" i="3" s="1"/>
  <c r="M85" i="3" s="1"/>
  <c r="E94" i="3"/>
  <c r="D94" i="3" s="1"/>
  <c r="F94" i="3" s="1"/>
  <c r="H94" i="3" s="1"/>
  <c r="C95" i="3" s="1"/>
  <c r="N85" i="3" l="1"/>
  <c r="P85" i="3" s="1"/>
  <c r="K86" i="3" s="1"/>
  <c r="M86" i="3" s="1"/>
  <c r="E95" i="3"/>
  <c r="D95" i="3" s="1"/>
  <c r="F95" i="3" s="1"/>
  <c r="H95" i="3" s="1"/>
  <c r="C96" i="3" s="1"/>
  <c r="N86" i="3" l="1"/>
  <c r="P86" i="3" s="1"/>
  <c r="K87" i="3" s="1"/>
  <c r="M87" i="3" s="1"/>
  <c r="E96" i="3"/>
  <c r="D96" i="3" s="1"/>
  <c r="F96" i="3" s="1"/>
  <c r="H96" i="3" s="1"/>
  <c r="C97" i="3" s="1"/>
  <c r="N87" i="3" l="1"/>
  <c r="P87" i="3" s="1"/>
  <c r="K88" i="3" s="1"/>
  <c r="M88" i="3" s="1"/>
  <c r="E97" i="3"/>
  <c r="D97" i="3" s="1"/>
  <c r="F97" i="3" s="1"/>
  <c r="H97" i="3" s="1"/>
  <c r="C98" i="3" s="1"/>
  <c r="N88" i="3" l="1"/>
  <c r="P88" i="3" s="1"/>
  <c r="K89" i="3" s="1"/>
  <c r="M89" i="3" s="1"/>
  <c r="E98" i="3"/>
  <c r="D98" i="3" s="1"/>
  <c r="F98" i="3" s="1"/>
  <c r="H98" i="3" s="1"/>
  <c r="C99" i="3" s="1"/>
  <c r="N89" i="3" l="1"/>
  <c r="P89" i="3" s="1"/>
  <c r="K90" i="3" s="1"/>
  <c r="M90" i="3" s="1"/>
  <c r="E99" i="3"/>
  <c r="D99" i="3" s="1"/>
  <c r="F99" i="3" s="1"/>
  <c r="H99" i="3" s="1"/>
  <c r="C100" i="3" s="1"/>
  <c r="N90" i="3" l="1"/>
  <c r="P90" i="3" s="1"/>
  <c r="K91" i="3" s="1"/>
  <c r="M91" i="3" s="1"/>
  <c r="E100" i="3"/>
  <c r="D100" i="3" s="1"/>
  <c r="F100" i="3" s="1"/>
  <c r="H100" i="3" s="1"/>
  <c r="C101" i="3" s="1"/>
  <c r="N91" i="3" l="1"/>
  <c r="P91" i="3" s="1"/>
  <c r="K92" i="3" s="1"/>
  <c r="M92" i="3" s="1"/>
  <c r="E101" i="3"/>
  <c r="D101" i="3" s="1"/>
  <c r="F101" i="3" s="1"/>
  <c r="H101" i="3" s="1"/>
  <c r="C102" i="3" s="1"/>
  <c r="N92" i="3" l="1"/>
  <c r="P92" i="3" s="1"/>
  <c r="K93" i="3" s="1"/>
  <c r="M93" i="3" s="1"/>
  <c r="E102" i="3"/>
  <c r="D102" i="3" s="1"/>
  <c r="F102" i="3" s="1"/>
  <c r="H102" i="3" s="1"/>
  <c r="C103" i="3" s="1"/>
  <c r="N93" i="3" l="1"/>
  <c r="P93" i="3" s="1"/>
  <c r="K94" i="3" s="1"/>
  <c r="M94" i="3" s="1"/>
  <c r="E103" i="3"/>
  <c r="D103" i="3" s="1"/>
  <c r="F103" i="3" s="1"/>
  <c r="H103" i="3" s="1"/>
  <c r="C104" i="3" s="1"/>
  <c r="N94" i="3" l="1"/>
  <c r="P94" i="3" s="1"/>
  <c r="K95" i="3" s="1"/>
  <c r="M95" i="3" s="1"/>
  <c r="E104" i="3"/>
  <c r="D104" i="3" s="1"/>
  <c r="F104" i="3" s="1"/>
  <c r="H104" i="3" s="1"/>
  <c r="C105" i="3" s="1"/>
  <c r="N95" i="3" l="1"/>
  <c r="P95" i="3" s="1"/>
  <c r="K96" i="3" s="1"/>
  <c r="M96" i="3" s="1"/>
  <c r="E105" i="3"/>
  <c r="D105" i="3" s="1"/>
  <c r="F105" i="3" s="1"/>
  <c r="H105" i="3" s="1"/>
  <c r="C106" i="3" s="1"/>
  <c r="N96" i="3" l="1"/>
  <c r="P96" i="3" s="1"/>
  <c r="K97" i="3" s="1"/>
  <c r="M97" i="3" s="1"/>
  <c r="E106" i="3"/>
  <c r="D106" i="3" s="1"/>
  <c r="F106" i="3" s="1"/>
  <c r="H106" i="3" s="1"/>
  <c r="C107" i="3" s="1"/>
  <c r="N97" i="3" l="1"/>
  <c r="P97" i="3" s="1"/>
  <c r="K98" i="3" s="1"/>
  <c r="M98" i="3" s="1"/>
  <c r="E107" i="3"/>
  <c r="D107" i="3" s="1"/>
  <c r="F107" i="3" s="1"/>
  <c r="H107" i="3" s="1"/>
  <c r="C108" i="3" s="1"/>
  <c r="N98" i="3" l="1"/>
  <c r="P98" i="3" s="1"/>
  <c r="K99" i="3" s="1"/>
  <c r="M99" i="3" s="1"/>
  <c r="E108" i="3"/>
  <c r="D108" i="3" s="1"/>
  <c r="F108" i="3" s="1"/>
  <c r="H108" i="3" s="1"/>
  <c r="C109" i="3" s="1"/>
  <c r="N99" i="3" l="1"/>
  <c r="P99" i="3" s="1"/>
  <c r="K100" i="3" s="1"/>
  <c r="M100" i="3" s="1"/>
  <c r="E109" i="3"/>
  <c r="D109" i="3" s="1"/>
  <c r="F109" i="3" s="1"/>
  <c r="H109" i="3" s="1"/>
  <c r="C110" i="3" s="1"/>
  <c r="N100" i="3" l="1"/>
  <c r="P100" i="3" s="1"/>
  <c r="K101" i="3" s="1"/>
  <c r="M101" i="3" s="1"/>
  <c r="E110" i="3"/>
  <c r="D110" i="3" s="1"/>
  <c r="F110" i="3" s="1"/>
  <c r="H110" i="3" s="1"/>
  <c r="C111" i="3" s="1"/>
  <c r="N101" i="3" l="1"/>
  <c r="P101" i="3" s="1"/>
  <c r="K102" i="3" s="1"/>
  <c r="M102" i="3" s="1"/>
  <c r="E111" i="3"/>
  <c r="D111" i="3" s="1"/>
  <c r="F111" i="3" s="1"/>
  <c r="H111" i="3" s="1"/>
  <c r="C112" i="3" s="1"/>
  <c r="N102" i="3" l="1"/>
  <c r="P102" i="3" s="1"/>
  <c r="K103" i="3" s="1"/>
  <c r="M103" i="3" s="1"/>
  <c r="E112" i="3"/>
  <c r="D112" i="3" s="1"/>
  <c r="F112" i="3" s="1"/>
  <c r="H112" i="3" s="1"/>
  <c r="C113" i="3" s="1"/>
  <c r="N103" i="3" l="1"/>
  <c r="P103" i="3" s="1"/>
  <c r="K104" i="3" s="1"/>
  <c r="M104" i="3" s="1"/>
  <c r="E113" i="3"/>
  <c r="D113" i="3" s="1"/>
  <c r="F113" i="3" s="1"/>
  <c r="H113" i="3" s="1"/>
  <c r="C114" i="3" s="1"/>
  <c r="N104" i="3" l="1"/>
  <c r="P104" i="3" s="1"/>
  <c r="K105" i="3" s="1"/>
  <c r="M105" i="3" s="1"/>
  <c r="E114" i="3"/>
  <c r="D114" i="3" s="1"/>
  <c r="F114" i="3" s="1"/>
  <c r="H114" i="3" s="1"/>
  <c r="C115" i="3" s="1"/>
  <c r="N105" i="3" l="1"/>
  <c r="P105" i="3" s="1"/>
  <c r="K106" i="3" s="1"/>
  <c r="M106" i="3" s="1"/>
  <c r="E115" i="3"/>
  <c r="D115" i="3" s="1"/>
  <c r="F115" i="3" s="1"/>
  <c r="H115" i="3" s="1"/>
  <c r="C116" i="3" s="1"/>
  <c r="N106" i="3" l="1"/>
  <c r="P106" i="3" s="1"/>
  <c r="K107" i="3" s="1"/>
  <c r="M107" i="3" s="1"/>
  <c r="E116" i="3"/>
  <c r="D116" i="3" s="1"/>
  <c r="F116" i="3" s="1"/>
  <c r="H116" i="3" s="1"/>
  <c r="C117" i="3" s="1"/>
  <c r="N107" i="3" l="1"/>
  <c r="P107" i="3" s="1"/>
  <c r="K108" i="3" s="1"/>
  <c r="M108" i="3" s="1"/>
  <c r="E117" i="3"/>
  <c r="D117" i="3" s="1"/>
  <c r="F117" i="3" s="1"/>
  <c r="H117" i="3" s="1"/>
  <c r="C118" i="3" s="1"/>
  <c r="N108" i="3" l="1"/>
  <c r="P108" i="3" s="1"/>
  <c r="K109" i="3" s="1"/>
  <c r="M109" i="3" s="1"/>
  <c r="E118" i="3"/>
  <c r="D118" i="3" s="1"/>
  <c r="F118" i="3" s="1"/>
  <c r="H118" i="3" s="1"/>
  <c r="C119" i="3" s="1"/>
  <c r="N109" i="3" l="1"/>
  <c r="P109" i="3" s="1"/>
  <c r="K110" i="3" s="1"/>
  <c r="M110" i="3" s="1"/>
  <c r="E119" i="3"/>
  <c r="D119" i="3" s="1"/>
  <c r="F119" i="3" s="1"/>
  <c r="H119" i="3" s="1"/>
  <c r="C120" i="3" s="1"/>
  <c r="N110" i="3" l="1"/>
  <c r="P110" i="3" s="1"/>
  <c r="K111" i="3" s="1"/>
  <c r="M111" i="3" s="1"/>
  <c r="E120" i="3"/>
  <c r="D120" i="3" s="1"/>
  <c r="F120" i="3" s="1"/>
  <c r="H120" i="3" s="1"/>
  <c r="C121" i="3" s="1"/>
  <c r="N111" i="3" l="1"/>
  <c r="P111" i="3" s="1"/>
  <c r="K112" i="3" s="1"/>
  <c r="M112" i="3" s="1"/>
  <c r="E121" i="3"/>
  <c r="D121" i="3" s="1"/>
  <c r="F121" i="3" s="1"/>
  <c r="H121" i="3" s="1"/>
  <c r="C122" i="3" s="1"/>
  <c r="N112" i="3" l="1"/>
  <c r="P112" i="3" s="1"/>
  <c r="K113" i="3" s="1"/>
  <c r="M113" i="3" s="1"/>
  <c r="E122" i="3"/>
  <c r="D122" i="3" s="1"/>
  <c r="F122" i="3" s="1"/>
  <c r="H122" i="3" s="1"/>
  <c r="C123" i="3" s="1"/>
  <c r="N113" i="3" l="1"/>
  <c r="P113" i="3" s="1"/>
  <c r="K114" i="3" s="1"/>
  <c r="M114" i="3" s="1"/>
  <c r="E123" i="3"/>
  <c r="D123" i="3" s="1"/>
  <c r="F123" i="3" s="1"/>
  <c r="H123" i="3" s="1"/>
  <c r="C124" i="3" s="1"/>
  <c r="N114" i="3" l="1"/>
  <c r="P114" i="3" s="1"/>
  <c r="K115" i="3" s="1"/>
  <c r="M115" i="3" s="1"/>
  <c r="E124" i="3"/>
  <c r="D124" i="3" s="1"/>
  <c r="F124" i="3" s="1"/>
  <c r="H124" i="3" s="1"/>
  <c r="C125" i="3" s="1"/>
  <c r="N115" i="3" l="1"/>
  <c r="P115" i="3" s="1"/>
  <c r="K116" i="3" s="1"/>
  <c r="M116" i="3" s="1"/>
  <c r="E125" i="3"/>
  <c r="D125" i="3" s="1"/>
  <c r="F125" i="3" s="1"/>
  <c r="H125" i="3" s="1"/>
  <c r="C126" i="3" s="1"/>
  <c r="N116" i="3" l="1"/>
  <c r="P116" i="3" s="1"/>
  <c r="K117" i="3" s="1"/>
  <c r="M117" i="3" s="1"/>
  <c r="E126" i="3"/>
  <c r="D126" i="3" s="1"/>
  <c r="F126" i="3" s="1"/>
  <c r="H126" i="3" s="1"/>
  <c r="C127" i="3" s="1"/>
  <c r="N117" i="3" l="1"/>
  <c r="P117" i="3" s="1"/>
  <c r="K118" i="3" s="1"/>
  <c r="M118" i="3" s="1"/>
  <c r="E127" i="3"/>
  <c r="D127" i="3" s="1"/>
  <c r="F127" i="3" s="1"/>
  <c r="H127" i="3" s="1"/>
  <c r="C128" i="3" s="1"/>
  <c r="N118" i="3" l="1"/>
  <c r="P118" i="3" s="1"/>
  <c r="K119" i="3" s="1"/>
  <c r="M119" i="3" s="1"/>
  <c r="E128" i="3"/>
  <c r="D128" i="3" s="1"/>
  <c r="F128" i="3" s="1"/>
  <c r="H128" i="3" s="1"/>
  <c r="C129" i="3" s="1"/>
  <c r="N119" i="3" l="1"/>
  <c r="P119" i="3" s="1"/>
  <c r="K120" i="3" s="1"/>
  <c r="M120" i="3" s="1"/>
  <c r="E129" i="3"/>
  <c r="D129" i="3" s="1"/>
  <c r="F129" i="3" s="1"/>
  <c r="H129" i="3" s="1"/>
  <c r="C130" i="3" s="1"/>
  <c r="N120" i="3" l="1"/>
  <c r="P120" i="3" s="1"/>
  <c r="K121" i="3" s="1"/>
  <c r="M121" i="3" s="1"/>
  <c r="E130" i="3"/>
  <c r="D130" i="3" s="1"/>
  <c r="F130" i="3" s="1"/>
  <c r="H130" i="3" s="1"/>
  <c r="C131" i="3" s="1"/>
  <c r="N121" i="3" l="1"/>
  <c r="P121" i="3" s="1"/>
  <c r="K122" i="3" s="1"/>
  <c r="M122" i="3" s="1"/>
  <c r="E131" i="3"/>
  <c r="D131" i="3" s="1"/>
  <c r="F131" i="3" s="1"/>
  <c r="H131" i="3" s="1"/>
  <c r="C132" i="3" s="1"/>
  <c r="N122" i="3" l="1"/>
  <c r="P122" i="3" s="1"/>
  <c r="K123" i="3" s="1"/>
  <c r="M123" i="3" s="1"/>
  <c r="E132" i="3"/>
  <c r="D132" i="3" s="1"/>
  <c r="F132" i="3" s="1"/>
  <c r="H132" i="3" s="1"/>
  <c r="C133" i="3" s="1"/>
  <c r="N123" i="3" l="1"/>
  <c r="P123" i="3" s="1"/>
  <c r="K124" i="3" s="1"/>
  <c r="M124" i="3" s="1"/>
  <c r="E133" i="3"/>
  <c r="D133" i="3" s="1"/>
  <c r="F133" i="3" s="1"/>
  <c r="H133" i="3" s="1"/>
  <c r="C134" i="3" s="1"/>
  <c r="N124" i="3" l="1"/>
  <c r="P124" i="3" s="1"/>
  <c r="K125" i="3" s="1"/>
  <c r="M125" i="3" s="1"/>
  <c r="E134" i="3"/>
  <c r="D134" i="3" s="1"/>
  <c r="F134" i="3" s="1"/>
  <c r="H134" i="3" s="1"/>
  <c r="C135" i="3" s="1"/>
  <c r="N125" i="3" l="1"/>
  <c r="P125" i="3" s="1"/>
  <c r="K126" i="3" s="1"/>
  <c r="M126" i="3" s="1"/>
  <c r="E135" i="3"/>
  <c r="D135" i="3" s="1"/>
  <c r="F135" i="3" s="1"/>
  <c r="H135" i="3" s="1"/>
  <c r="C136" i="3" s="1"/>
  <c r="N126" i="3" l="1"/>
  <c r="P126" i="3" s="1"/>
  <c r="K127" i="3" s="1"/>
  <c r="M127" i="3" s="1"/>
  <c r="E136" i="3"/>
  <c r="D136" i="3" s="1"/>
  <c r="F136" i="3" s="1"/>
  <c r="H136" i="3" s="1"/>
  <c r="C137" i="3" s="1"/>
  <c r="N127" i="3" l="1"/>
  <c r="P127" i="3" s="1"/>
  <c r="K128" i="3" s="1"/>
  <c r="M128" i="3" s="1"/>
  <c r="E137" i="3"/>
  <c r="D137" i="3" s="1"/>
  <c r="F137" i="3" s="1"/>
  <c r="H137" i="3" s="1"/>
  <c r="C138" i="3" s="1"/>
  <c r="N128" i="3" l="1"/>
  <c r="P128" i="3" s="1"/>
  <c r="K129" i="3" s="1"/>
  <c r="M129" i="3" s="1"/>
  <c r="E138" i="3"/>
  <c r="D138" i="3" s="1"/>
  <c r="F138" i="3" s="1"/>
  <c r="H138" i="3" s="1"/>
  <c r="C139" i="3" s="1"/>
  <c r="N129" i="3" l="1"/>
  <c r="P129" i="3" s="1"/>
  <c r="K130" i="3" s="1"/>
  <c r="M130" i="3" s="1"/>
  <c r="E139" i="3"/>
  <c r="D139" i="3" s="1"/>
  <c r="F139" i="3" s="1"/>
  <c r="H139" i="3" s="1"/>
  <c r="C140" i="3" s="1"/>
  <c r="N130" i="3" l="1"/>
  <c r="P130" i="3" s="1"/>
  <c r="K131" i="3" s="1"/>
  <c r="M131" i="3" s="1"/>
  <c r="E140" i="3"/>
  <c r="D140" i="3" s="1"/>
  <c r="F140" i="3" s="1"/>
  <c r="H140" i="3" s="1"/>
  <c r="C141" i="3" s="1"/>
  <c r="N131" i="3" l="1"/>
  <c r="P131" i="3" s="1"/>
  <c r="K132" i="3" s="1"/>
  <c r="M132" i="3" s="1"/>
  <c r="E141" i="3"/>
  <c r="D141" i="3" s="1"/>
  <c r="F141" i="3" s="1"/>
  <c r="H141" i="3" s="1"/>
  <c r="C142" i="3" s="1"/>
  <c r="N132" i="3" l="1"/>
  <c r="P132" i="3" s="1"/>
  <c r="K133" i="3" s="1"/>
  <c r="M133" i="3" s="1"/>
  <c r="E142" i="3"/>
  <c r="D142" i="3" s="1"/>
  <c r="F142" i="3" s="1"/>
  <c r="H142" i="3" s="1"/>
  <c r="C143" i="3" s="1"/>
  <c r="N133" i="3" l="1"/>
  <c r="P133" i="3" s="1"/>
  <c r="K134" i="3" s="1"/>
  <c r="M134" i="3" s="1"/>
  <c r="E143" i="3"/>
  <c r="D143" i="3" s="1"/>
  <c r="F143" i="3" s="1"/>
  <c r="H143" i="3" s="1"/>
  <c r="C144" i="3" s="1"/>
  <c r="N134" i="3" l="1"/>
  <c r="P134" i="3" s="1"/>
  <c r="K135" i="3" s="1"/>
  <c r="M135" i="3" s="1"/>
  <c r="E144" i="3"/>
  <c r="D144" i="3" s="1"/>
  <c r="F144" i="3" s="1"/>
  <c r="H144" i="3" s="1"/>
  <c r="C145" i="3" s="1"/>
  <c r="N135" i="3" l="1"/>
  <c r="P135" i="3" s="1"/>
  <c r="K136" i="3" s="1"/>
  <c r="M136" i="3" s="1"/>
  <c r="E145" i="3"/>
  <c r="D145" i="3" s="1"/>
  <c r="F145" i="3" s="1"/>
  <c r="H145" i="3" s="1"/>
  <c r="C146" i="3" s="1"/>
  <c r="N136" i="3" l="1"/>
  <c r="P136" i="3" s="1"/>
  <c r="K137" i="3" s="1"/>
  <c r="M137" i="3" s="1"/>
  <c r="E146" i="3"/>
  <c r="D146" i="3" s="1"/>
  <c r="F146" i="3" s="1"/>
  <c r="H146" i="3" s="1"/>
  <c r="C147" i="3" s="1"/>
  <c r="N137" i="3" l="1"/>
  <c r="P137" i="3" s="1"/>
  <c r="K138" i="3" s="1"/>
  <c r="M138" i="3" s="1"/>
  <c r="E147" i="3"/>
  <c r="D147" i="3" s="1"/>
  <c r="F147" i="3" s="1"/>
  <c r="H147" i="3" s="1"/>
  <c r="C148" i="3" s="1"/>
  <c r="N138" i="3" l="1"/>
  <c r="P138" i="3" s="1"/>
  <c r="K139" i="3" s="1"/>
  <c r="M139" i="3" s="1"/>
  <c r="E148" i="3"/>
  <c r="D148" i="3" s="1"/>
  <c r="F148" i="3" s="1"/>
  <c r="H148" i="3" s="1"/>
  <c r="C149" i="3" s="1"/>
  <c r="N139" i="3" l="1"/>
  <c r="P139" i="3" s="1"/>
  <c r="K140" i="3" s="1"/>
  <c r="M140" i="3" s="1"/>
  <c r="E149" i="3"/>
  <c r="D149" i="3" s="1"/>
  <c r="F149" i="3" s="1"/>
  <c r="H149" i="3" s="1"/>
  <c r="C150" i="3" s="1"/>
  <c r="N140" i="3" l="1"/>
  <c r="P140" i="3" s="1"/>
  <c r="K141" i="3" s="1"/>
  <c r="M141" i="3" s="1"/>
  <c r="E150" i="3"/>
  <c r="D150" i="3" s="1"/>
  <c r="F150" i="3" s="1"/>
  <c r="H150" i="3" s="1"/>
  <c r="C151" i="3" s="1"/>
  <c r="N141" i="3" l="1"/>
  <c r="P141" i="3" s="1"/>
  <c r="K142" i="3" s="1"/>
  <c r="M142" i="3" s="1"/>
  <c r="E151" i="3"/>
  <c r="D151" i="3" s="1"/>
  <c r="F151" i="3" s="1"/>
  <c r="H151" i="3" s="1"/>
  <c r="C152" i="3" s="1"/>
  <c r="N142" i="3" l="1"/>
  <c r="P142" i="3" s="1"/>
  <c r="K143" i="3" s="1"/>
  <c r="M143" i="3" s="1"/>
  <c r="E152" i="3"/>
  <c r="D152" i="3" s="1"/>
  <c r="F152" i="3" s="1"/>
  <c r="H152" i="3" s="1"/>
  <c r="C153" i="3" s="1"/>
  <c r="N143" i="3" l="1"/>
  <c r="P143" i="3" s="1"/>
  <c r="K144" i="3" s="1"/>
  <c r="M144" i="3" s="1"/>
  <c r="E153" i="3"/>
  <c r="D153" i="3" s="1"/>
  <c r="F153" i="3" s="1"/>
  <c r="H153" i="3" s="1"/>
  <c r="C154" i="3" s="1"/>
  <c r="N144" i="3" l="1"/>
  <c r="P144" i="3" s="1"/>
  <c r="K145" i="3" s="1"/>
  <c r="M145" i="3" s="1"/>
  <c r="E154" i="3"/>
  <c r="D154" i="3" s="1"/>
  <c r="F154" i="3" s="1"/>
  <c r="H154" i="3" s="1"/>
  <c r="C155" i="3" s="1"/>
  <c r="N145" i="3" l="1"/>
  <c r="P145" i="3" s="1"/>
  <c r="K146" i="3" s="1"/>
  <c r="M146" i="3" s="1"/>
  <c r="E155" i="3"/>
  <c r="D155" i="3" s="1"/>
  <c r="F155" i="3" s="1"/>
  <c r="H155" i="3" s="1"/>
  <c r="C156" i="3" s="1"/>
  <c r="N146" i="3" l="1"/>
  <c r="P146" i="3" s="1"/>
  <c r="K147" i="3" s="1"/>
  <c r="M147" i="3" s="1"/>
  <c r="E156" i="3"/>
  <c r="D156" i="3" s="1"/>
  <c r="F156" i="3" s="1"/>
  <c r="H156" i="3" s="1"/>
  <c r="C157" i="3" s="1"/>
  <c r="N147" i="3" l="1"/>
  <c r="P147" i="3" s="1"/>
  <c r="K148" i="3" s="1"/>
  <c r="M148" i="3" s="1"/>
  <c r="E157" i="3"/>
  <c r="D157" i="3" s="1"/>
  <c r="F157" i="3" s="1"/>
  <c r="H157" i="3" s="1"/>
  <c r="C158" i="3" s="1"/>
  <c r="N148" i="3" l="1"/>
  <c r="P148" i="3" s="1"/>
  <c r="K149" i="3" s="1"/>
  <c r="M149" i="3" s="1"/>
  <c r="E158" i="3"/>
  <c r="D158" i="3" s="1"/>
  <c r="F158" i="3" s="1"/>
  <c r="H158" i="3" s="1"/>
  <c r="C159" i="3" s="1"/>
  <c r="N149" i="3" l="1"/>
  <c r="P149" i="3" s="1"/>
  <c r="K150" i="3" s="1"/>
  <c r="M150" i="3" s="1"/>
  <c r="E159" i="3"/>
  <c r="D159" i="3" s="1"/>
  <c r="F159" i="3" s="1"/>
  <c r="H159" i="3" s="1"/>
  <c r="C160" i="3" s="1"/>
  <c r="N150" i="3" l="1"/>
  <c r="P150" i="3" s="1"/>
  <c r="K151" i="3" s="1"/>
  <c r="M151" i="3" s="1"/>
  <c r="E160" i="3"/>
  <c r="D160" i="3" s="1"/>
  <c r="F160" i="3" s="1"/>
  <c r="H160" i="3" s="1"/>
  <c r="C161" i="3" s="1"/>
  <c r="N151" i="3" l="1"/>
  <c r="P151" i="3" s="1"/>
  <c r="K152" i="3" s="1"/>
  <c r="M152" i="3" s="1"/>
  <c r="E161" i="3"/>
  <c r="D161" i="3" s="1"/>
  <c r="F161" i="3" s="1"/>
  <c r="H161" i="3" s="1"/>
  <c r="C162" i="3" s="1"/>
  <c r="N152" i="3" l="1"/>
  <c r="P152" i="3" s="1"/>
  <c r="K153" i="3" s="1"/>
  <c r="M153" i="3" s="1"/>
  <c r="E162" i="3"/>
  <c r="D162" i="3" s="1"/>
  <c r="F162" i="3" s="1"/>
  <c r="H162" i="3" s="1"/>
  <c r="C163" i="3" s="1"/>
  <c r="N153" i="3" l="1"/>
  <c r="P153" i="3" s="1"/>
  <c r="K154" i="3" s="1"/>
  <c r="M154" i="3" s="1"/>
  <c r="E163" i="3"/>
  <c r="D163" i="3" s="1"/>
  <c r="F163" i="3" s="1"/>
  <c r="H163" i="3" s="1"/>
  <c r="C164" i="3" s="1"/>
  <c r="N154" i="3" l="1"/>
  <c r="P154" i="3" s="1"/>
  <c r="K155" i="3" s="1"/>
  <c r="M155" i="3" s="1"/>
  <c r="E164" i="3"/>
  <c r="D164" i="3" s="1"/>
  <c r="F164" i="3" s="1"/>
  <c r="H164" i="3" s="1"/>
  <c r="C165" i="3" s="1"/>
  <c r="N155" i="3" l="1"/>
  <c r="P155" i="3" s="1"/>
  <c r="K156" i="3" s="1"/>
  <c r="M156" i="3" s="1"/>
  <c r="E165" i="3"/>
  <c r="D165" i="3" s="1"/>
  <c r="F165" i="3" s="1"/>
  <c r="H165" i="3" s="1"/>
  <c r="C166" i="3" s="1"/>
  <c r="N156" i="3" l="1"/>
  <c r="P156" i="3" s="1"/>
  <c r="K157" i="3" s="1"/>
  <c r="M157" i="3" s="1"/>
  <c r="E166" i="3"/>
  <c r="D166" i="3" s="1"/>
  <c r="F166" i="3" s="1"/>
  <c r="H166" i="3" s="1"/>
  <c r="C167" i="3" s="1"/>
  <c r="N157" i="3" l="1"/>
  <c r="P157" i="3" s="1"/>
  <c r="K158" i="3" s="1"/>
  <c r="M158" i="3" s="1"/>
  <c r="E167" i="3"/>
  <c r="D167" i="3" s="1"/>
  <c r="F167" i="3" s="1"/>
  <c r="H167" i="3" s="1"/>
  <c r="C168" i="3" s="1"/>
  <c r="N158" i="3" l="1"/>
  <c r="P158" i="3" s="1"/>
  <c r="K159" i="3" s="1"/>
  <c r="M159" i="3" s="1"/>
  <c r="E168" i="3"/>
  <c r="D168" i="3" s="1"/>
  <c r="F168" i="3" s="1"/>
  <c r="H168" i="3" s="1"/>
  <c r="C169" i="3" s="1"/>
  <c r="N159" i="3" l="1"/>
  <c r="P159" i="3" s="1"/>
  <c r="K160" i="3" s="1"/>
  <c r="M160" i="3" s="1"/>
  <c r="E169" i="3"/>
  <c r="D169" i="3" s="1"/>
  <c r="F169" i="3" s="1"/>
  <c r="H169" i="3" s="1"/>
  <c r="C170" i="3" s="1"/>
  <c r="N160" i="3" l="1"/>
  <c r="P160" i="3" s="1"/>
  <c r="K161" i="3" s="1"/>
  <c r="M161" i="3" s="1"/>
  <c r="E170" i="3"/>
  <c r="D170" i="3" s="1"/>
  <c r="F170" i="3" s="1"/>
  <c r="H170" i="3" s="1"/>
  <c r="C171" i="3" s="1"/>
  <c r="N161" i="3" l="1"/>
  <c r="P161" i="3" s="1"/>
  <c r="K162" i="3" s="1"/>
  <c r="M162" i="3" s="1"/>
  <c r="E171" i="3"/>
  <c r="D171" i="3" s="1"/>
  <c r="F171" i="3" s="1"/>
  <c r="H171" i="3" s="1"/>
  <c r="C172" i="3" s="1"/>
  <c r="N162" i="3" l="1"/>
  <c r="P162" i="3" s="1"/>
  <c r="K163" i="3" s="1"/>
  <c r="M163" i="3" s="1"/>
  <c r="E172" i="3"/>
  <c r="D172" i="3" s="1"/>
  <c r="F172" i="3" s="1"/>
  <c r="H172" i="3" s="1"/>
  <c r="C173" i="3" s="1"/>
  <c r="N163" i="3" l="1"/>
  <c r="P163" i="3" s="1"/>
  <c r="K164" i="3" s="1"/>
  <c r="M164" i="3" s="1"/>
  <c r="E173" i="3"/>
  <c r="D173" i="3" s="1"/>
  <c r="F173" i="3" s="1"/>
  <c r="H173" i="3" s="1"/>
  <c r="C174" i="3" s="1"/>
  <c r="N164" i="3" l="1"/>
  <c r="P164" i="3" s="1"/>
  <c r="K165" i="3" s="1"/>
  <c r="M165" i="3" s="1"/>
  <c r="E174" i="3"/>
  <c r="D174" i="3" s="1"/>
  <c r="F174" i="3" s="1"/>
  <c r="H174" i="3" s="1"/>
  <c r="C175" i="3" s="1"/>
  <c r="N165" i="3" l="1"/>
  <c r="P165" i="3" s="1"/>
  <c r="K166" i="3" s="1"/>
  <c r="M166" i="3" s="1"/>
  <c r="E175" i="3"/>
  <c r="D175" i="3" s="1"/>
  <c r="F175" i="3" s="1"/>
  <c r="H175" i="3" s="1"/>
  <c r="C176" i="3" s="1"/>
  <c r="N166" i="3" l="1"/>
  <c r="P166" i="3" s="1"/>
  <c r="K167" i="3" s="1"/>
  <c r="M167" i="3" s="1"/>
  <c r="E176" i="3"/>
  <c r="D176" i="3" s="1"/>
  <c r="F176" i="3" s="1"/>
  <c r="H176" i="3" s="1"/>
  <c r="C177" i="3" s="1"/>
  <c r="N167" i="3" l="1"/>
  <c r="P167" i="3" s="1"/>
  <c r="K168" i="3" s="1"/>
  <c r="M168" i="3" s="1"/>
  <c r="E177" i="3"/>
  <c r="D177" i="3" s="1"/>
  <c r="F177" i="3" s="1"/>
  <c r="H177" i="3" s="1"/>
  <c r="C178" i="3" s="1"/>
  <c r="N168" i="3" l="1"/>
  <c r="P168" i="3" s="1"/>
  <c r="K169" i="3" s="1"/>
  <c r="M169" i="3" s="1"/>
  <c r="E178" i="3"/>
  <c r="D178" i="3" s="1"/>
  <c r="F178" i="3" s="1"/>
  <c r="H178" i="3" s="1"/>
  <c r="C179" i="3" s="1"/>
  <c r="N169" i="3" l="1"/>
  <c r="P169" i="3" s="1"/>
  <c r="K170" i="3" s="1"/>
  <c r="M170" i="3" s="1"/>
  <c r="E179" i="3"/>
  <c r="D179" i="3" s="1"/>
  <c r="F179" i="3" s="1"/>
  <c r="H179" i="3" s="1"/>
  <c r="C180" i="3" s="1"/>
  <c r="N170" i="3" l="1"/>
  <c r="P170" i="3" s="1"/>
  <c r="K171" i="3" s="1"/>
  <c r="M171" i="3" s="1"/>
  <c r="E180" i="3"/>
  <c r="D180" i="3" s="1"/>
  <c r="F180" i="3" s="1"/>
  <c r="H180" i="3" s="1"/>
  <c r="C181" i="3" s="1"/>
  <c r="N171" i="3" l="1"/>
  <c r="P171" i="3" s="1"/>
  <c r="K172" i="3" s="1"/>
  <c r="M172" i="3" s="1"/>
  <c r="E181" i="3"/>
  <c r="D181" i="3" s="1"/>
  <c r="F181" i="3" s="1"/>
  <c r="H181" i="3" s="1"/>
  <c r="C182" i="3" s="1"/>
  <c r="N172" i="3" l="1"/>
  <c r="P172" i="3" s="1"/>
  <c r="K173" i="3" s="1"/>
  <c r="M173" i="3" s="1"/>
  <c r="E182" i="3"/>
  <c r="D182" i="3" s="1"/>
  <c r="F182" i="3" s="1"/>
  <c r="H182" i="3" s="1"/>
  <c r="C183" i="3" s="1"/>
  <c r="N173" i="3" l="1"/>
  <c r="P173" i="3" s="1"/>
  <c r="K174" i="3" s="1"/>
  <c r="M174" i="3" s="1"/>
  <c r="E183" i="3"/>
  <c r="D183" i="3" s="1"/>
  <c r="F183" i="3" s="1"/>
  <c r="H183" i="3" s="1"/>
  <c r="C184" i="3" s="1"/>
  <c r="N174" i="3" l="1"/>
  <c r="P174" i="3" s="1"/>
  <c r="K175" i="3" s="1"/>
  <c r="M175" i="3" s="1"/>
  <c r="E184" i="3"/>
  <c r="D184" i="3" s="1"/>
  <c r="F184" i="3" s="1"/>
  <c r="H184" i="3" s="1"/>
  <c r="C185" i="3" s="1"/>
  <c r="N175" i="3" l="1"/>
  <c r="P175" i="3" s="1"/>
  <c r="K176" i="3" s="1"/>
  <c r="M176" i="3" s="1"/>
  <c r="E185" i="3"/>
  <c r="D185" i="3" s="1"/>
  <c r="F185" i="3" s="1"/>
  <c r="H185" i="3" s="1"/>
  <c r="C186" i="3" s="1"/>
  <c r="N176" i="3" l="1"/>
  <c r="P176" i="3" s="1"/>
  <c r="K177" i="3" s="1"/>
  <c r="M177" i="3" s="1"/>
  <c r="E186" i="3"/>
  <c r="D186" i="3" s="1"/>
  <c r="F186" i="3" s="1"/>
  <c r="H186" i="3" s="1"/>
  <c r="C187" i="3" s="1"/>
  <c r="N177" i="3" l="1"/>
  <c r="P177" i="3" s="1"/>
  <c r="K178" i="3" s="1"/>
  <c r="M178" i="3" s="1"/>
  <c r="E187" i="3"/>
  <c r="D187" i="3" s="1"/>
  <c r="F187" i="3" s="1"/>
  <c r="H187" i="3" s="1"/>
  <c r="C188" i="3" s="1"/>
  <c r="N178" i="3" l="1"/>
  <c r="P178" i="3" s="1"/>
  <c r="K179" i="3" s="1"/>
  <c r="M179" i="3" s="1"/>
  <c r="E188" i="3"/>
  <c r="D188" i="3" s="1"/>
  <c r="F188" i="3" s="1"/>
  <c r="H188" i="3" s="1"/>
  <c r="C189" i="3" s="1"/>
  <c r="N179" i="3" l="1"/>
  <c r="P179" i="3" s="1"/>
  <c r="K180" i="3" s="1"/>
  <c r="M180" i="3" s="1"/>
  <c r="E189" i="3"/>
  <c r="D189" i="3" s="1"/>
  <c r="F189" i="3" s="1"/>
  <c r="H189" i="3" s="1"/>
  <c r="C190" i="3" s="1"/>
  <c r="N180" i="3" l="1"/>
  <c r="P180" i="3" s="1"/>
  <c r="K181" i="3" s="1"/>
  <c r="M181" i="3" s="1"/>
  <c r="E190" i="3"/>
  <c r="D190" i="3" s="1"/>
  <c r="F190" i="3" s="1"/>
  <c r="H190" i="3" s="1"/>
  <c r="C191" i="3" s="1"/>
  <c r="N181" i="3" l="1"/>
  <c r="P181" i="3" s="1"/>
  <c r="K182" i="3" s="1"/>
  <c r="M182" i="3" s="1"/>
  <c r="E191" i="3"/>
  <c r="D191" i="3" s="1"/>
  <c r="F191" i="3" s="1"/>
  <c r="H191" i="3" s="1"/>
  <c r="C192" i="3" s="1"/>
  <c r="N182" i="3" l="1"/>
  <c r="P182" i="3" s="1"/>
  <c r="K183" i="3" s="1"/>
  <c r="M183" i="3" s="1"/>
  <c r="E192" i="3"/>
  <c r="D192" i="3" s="1"/>
  <c r="F192" i="3" s="1"/>
  <c r="H192" i="3" s="1"/>
  <c r="C193" i="3" s="1"/>
  <c r="N183" i="3" l="1"/>
  <c r="P183" i="3" s="1"/>
  <c r="K184" i="3" s="1"/>
  <c r="M184" i="3" s="1"/>
  <c r="E193" i="3"/>
  <c r="D193" i="3" s="1"/>
  <c r="F193" i="3" s="1"/>
  <c r="H193" i="3" s="1"/>
  <c r="C194" i="3" s="1"/>
  <c r="N184" i="3" l="1"/>
  <c r="P184" i="3" s="1"/>
  <c r="K185" i="3" s="1"/>
  <c r="M185" i="3" s="1"/>
  <c r="E194" i="3"/>
  <c r="D194" i="3" s="1"/>
  <c r="F194" i="3" s="1"/>
  <c r="H194" i="3" s="1"/>
  <c r="C195" i="3" s="1"/>
  <c r="N185" i="3" l="1"/>
  <c r="P185" i="3" s="1"/>
  <c r="K186" i="3" s="1"/>
  <c r="M186" i="3" s="1"/>
  <c r="E195" i="3"/>
  <c r="D195" i="3" s="1"/>
  <c r="F195" i="3" s="1"/>
  <c r="H195" i="3" s="1"/>
  <c r="C196" i="3" s="1"/>
  <c r="N186" i="3" l="1"/>
  <c r="P186" i="3" s="1"/>
  <c r="K187" i="3" s="1"/>
  <c r="M187" i="3" s="1"/>
  <c r="E196" i="3"/>
  <c r="D196" i="3" s="1"/>
  <c r="F196" i="3" s="1"/>
  <c r="H196" i="3" s="1"/>
  <c r="C197" i="3" s="1"/>
  <c r="N187" i="3" l="1"/>
  <c r="P187" i="3" s="1"/>
  <c r="K188" i="3" s="1"/>
  <c r="M188" i="3" s="1"/>
  <c r="E197" i="3"/>
  <c r="D197" i="3" s="1"/>
  <c r="F197" i="3" s="1"/>
  <c r="H197" i="3" s="1"/>
  <c r="C198" i="3" s="1"/>
  <c r="N188" i="3" l="1"/>
  <c r="P188" i="3" s="1"/>
  <c r="K189" i="3" s="1"/>
  <c r="M189" i="3" s="1"/>
  <c r="E198" i="3"/>
  <c r="D198" i="3" s="1"/>
  <c r="F198" i="3" s="1"/>
  <c r="H198" i="3" s="1"/>
  <c r="C199" i="3" s="1"/>
  <c r="N189" i="3" l="1"/>
  <c r="P189" i="3" s="1"/>
  <c r="K190" i="3" s="1"/>
  <c r="M190" i="3" s="1"/>
  <c r="E199" i="3"/>
  <c r="D199" i="3" s="1"/>
  <c r="F199" i="3" s="1"/>
  <c r="H199" i="3" s="1"/>
  <c r="C200" i="3" s="1"/>
  <c r="N190" i="3" l="1"/>
  <c r="P190" i="3" s="1"/>
  <c r="K191" i="3" s="1"/>
  <c r="M191" i="3" s="1"/>
  <c r="E200" i="3"/>
  <c r="D200" i="3" s="1"/>
  <c r="F200" i="3" s="1"/>
  <c r="H200" i="3" s="1"/>
  <c r="C201" i="3" s="1"/>
  <c r="N191" i="3" l="1"/>
  <c r="P191" i="3" s="1"/>
  <c r="K192" i="3" s="1"/>
  <c r="M192" i="3" s="1"/>
  <c r="E201" i="3"/>
  <c r="D201" i="3" s="1"/>
  <c r="F201" i="3" s="1"/>
  <c r="H201" i="3" s="1"/>
  <c r="C202" i="3" s="1"/>
  <c r="N192" i="3" l="1"/>
  <c r="P192" i="3" s="1"/>
  <c r="K193" i="3" s="1"/>
  <c r="M193" i="3" s="1"/>
  <c r="E202" i="3"/>
  <c r="D202" i="3" s="1"/>
  <c r="F202" i="3" s="1"/>
  <c r="H202" i="3" s="1"/>
  <c r="C203" i="3" s="1"/>
  <c r="N193" i="3" l="1"/>
  <c r="P193" i="3" s="1"/>
  <c r="K194" i="3" s="1"/>
  <c r="M194" i="3" s="1"/>
  <c r="E203" i="3"/>
  <c r="D203" i="3" s="1"/>
  <c r="F203" i="3" s="1"/>
  <c r="H203" i="3" s="1"/>
  <c r="C204" i="3" s="1"/>
  <c r="N194" i="3" l="1"/>
  <c r="P194" i="3" s="1"/>
  <c r="K195" i="3" s="1"/>
  <c r="M195" i="3" s="1"/>
  <c r="E204" i="3"/>
  <c r="D204" i="3" s="1"/>
  <c r="F204" i="3" s="1"/>
  <c r="H204" i="3" s="1"/>
  <c r="C205" i="3" s="1"/>
  <c r="N195" i="3" l="1"/>
  <c r="P195" i="3" s="1"/>
  <c r="K196" i="3" s="1"/>
  <c r="M196" i="3" s="1"/>
  <c r="E205" i="3"/>
  <c r="D205" i="3" s="1"/>
  <c r="F205" i="3" s="1"/>
  <c r="H205" i="3" s="1"/>
  <c r="C206" i="3" s="1"/>
  <c r="N196" i="3" l="1"/>
  <c r="P196" i="3" s="1"/>
  <c r="K197" i="3" s="1"/>
  <c r="M197" i="3" s="1"/>
  <c r="E206" i="3"/>
  <c r="D206" i="3" s="1"/>
  <c r="F206" i="3" s="1"/>
  <c r="H206" i="3" s="1"/>
  <c r="C207" i="3" s="1"/>
  <c r="N197" i="3" l="1"/>
  <c r="P197" i="3" s="1"/>
  <c r="K198" i="3" s="1"/>
  <c r="M198" i="3" s="1"/>
  <c r="E207" i="3"/>
  <c r="D207" i="3" s="1"/>
  <c r="F207" i="3" s="1"/>
  <c r="H207" i="3" s="1"/>
  <c r="C208" i="3" s="1"/>
  <c r="N198" i="3" l="1"/>
  <c r="P198" i="3" s="1"/>
  <c r="K199" i="3" s="1"/>
  <c r="M199" i="3" s="1"/>
  <c r="E208" i="3"/>
  <c r="D208" i="3" s="1"/>
  <c r="F208" i="3" s="1"/>
  <c r="H208" i="3" s="1"/>
  <c r="C209" i="3" s="1"/>
  <c r="N199" i="3" l="1"/>
  <c r="P199" i="3" s="1"/>
  <c r="K200" i="3" s="1"/>
  <c r="M200" i="3" s="1"/>
  <c r="E209" i="3"/>
  <c r="D209" i="3" s="1"/>
  <c r="F209" i="3" s="1"/>
  <c r="H209" i="3" s="1"/>
  <c r="C210" i="3" s="1"/>
  <c r="N200" i="3" l="1"/>
  <c r="P200" i="3" s="1"/>
  <c r="K201" i="3" s="1"/>
  <c r="M201" i="3" s="1"/>
  <c r="E210" i="3"/>
  <c r="D210" i="3" s="1"/>
  <c r="F210" i="3" s="1"/>
  <c r="H210" i="3" s="1"/>
  <c r="C211" i="3" s="1"/>
  <c r="N201" i="3" l="1"/>
  <c r="P201" i="3" s="1"/>
  <c r="K202" i="3" s="1"/>
  <c r="M202" i="3" s="1"/>
  <c r="E211" i="3"/>
  <c r="D211" i="3" s="1"/>
  <c r="F211" i="3" s="1"/>
  <c r="H211" i="3" s="1"/>
  <c r="C212" i="3" s="1"/>
  <c r="N202" i="3" l="1"/>
  <c r="P202" i="3" s="1"/>
  <c r="K203" i="3" s="1"/>
  <c r="M203" i="3" s="1"/>
  <c r="E212" i="3"/>
  <c r="D212" i="3" s="1"/>
  <c r="F212" i="3" s="1"/>
  <c r="H212" i="3" s="1"/>
  <c r="C213" i="3" s="1"/>
  <c r="N203" i="3" l="1"/>
  <c r="P203" i="3" s="1"/>
  <c r="K204" i="3" s="1"/>
  <c r="M204" i="3" s="1"/>
  <c r="E213" i="3"/>
  <c r="D213" i="3" s="1"/>
  <c r="F213" i="3" s="1"/>
  <c r="H213" i="3" s="1"/>
  <c r="C214" i="3" s="1"/>
  <c r="N204" i="3" l="1"/>
  <c r="P204" i="3" s="1"/>
  <c r="K205" i="3" s="1"/>
  <c r="M205" i="3" s="1"/>
  <c r="E214" i="3"/>
  <c r="D214" i="3" s="1"/>
  <c r="F214" i="3" s="1"/>
  <c r="H214" i="3" s="1"/>
  <c r="C215" i="3" s="1"/>
  <c r="N205" i="3" l="1"/>
  <c r="P205" i="3" s="1"/>
  <c r="K206" i="3" s="1"/>
  <c r="M206" i="3" s="1"/>
  <c r="E215" i="3"/>
  <c r="D215" i="3" s="1"/>
  <c r="F215" i="3" s="1"/>
  <c r="H215" i="3" s="1"/>
  <c r="C216" i="3" s="1"/>
  <c r="N206" i="3" l="1"/>
  <c r="P206" i="3" s="1"/>
  <c r="K207" i="3" s="1"/>
  <c r="M207" i="3" s="1"/>
  <c r="E216" i="3"/>
  <c r="D216" i="3" s="1"/>
  <c r="F216" i="3" s="1"/>
  <c r="H216" i="3" s="1"/>
  <c r="C217" i="3" s="1"/>
  <c r="N207" i="3" l="1"/>
  <c r="P207" i="3" s="1"/>
  <c r="K208" i="3" s="1"/>
  <c r="M208" i="3" s="1"/>
  <c r="E217" i="3"/>
  <c r="D217" i="3" s="1"/>
  <c r="F217" i="3" s="1"/>
  <c r="H217" i="3" s="1"/>
  <c r="C218" i="3" s="1"/>
  <c r="N208" i="3" l="1"/>
  <c r="P208" i="3" s="1"/>
  <c r="K209" i="3" s="1"/>
  <c r="M209" i="3" s="1"/>
  <c r="E218" i="3"/>
  <c r="D218" i="3" s="1"/>
  <c r="F218" i="3" s="1"/>
  <c r="H218" i="3" s="1"/>
  <c r="C219" i="3" s="1"/>
  <c r="N209" i="3" l="1"/>
  <c r="P209" i="3" s="1"/>
  <c r="K210" i="3" s="1"/>
  <c r="M210" i="3" s="1"/>
  <c r="E219" i="3"/>
  <c r="D219" i="3" s="1"/>
  <c r="F219" i="3" s="1"/>
  <c r="H219" i="3" s="1"/>
  <c r="C220" i="3" s="1"/>
  <c r="N210" i="3" l="1"/>
  <c r="P210" i="3" s="1"/>
  <c r="K211" i="3" s="1"/>
  <c r="M211" i="3" s="1"/>
  <c r="E220" i="3"/>
  <c r="D220" i="3" s="1"/>
  <c r="F220" i="3" s="1"/>
  <c r="H220" i="3" s="1"/>
  <c r="C221" i="3" s="1"/>
  <c r="N211" i="3" l="1"/>
  <c r="P211" i="3" s="1"/>
  <c r="K212" i="3" s="1"/>
  <c r="M212" i="3" s="1"/>
  <c r="E221" i="3"/>
  <c r="D221" i="3" s="1"/>
  <c r="F221" i="3" s="1"/>
  <c r="H221" i="3" s="1"/>
  <c r="C222" i="3" s="1"/>
  <c r="N212" i="3" l="1"/>
  <c r="P212" i="3" s="1"/>
  <c r="K213" i="3" s="1"/>
  <c r="M213" i="3" s="1"/>
  <c r="E222" i="3"/>
  <c r="D222" i="3" s="1"/>
  <c r="F222" i="3" s="1"/>
  <c r="H222" i="3" s="1"/>
  <c r="C223" i="3" s="1"/>
  <c r="N213" i="3" l="1"/>
  <c r="P213" i="3" s="1"/>
  <c r="K214" i="3" s="1"/>
  <c r="M214" i="3" s="1"/>
  <c r="E223" i="3"/>
  <c r="D223" i="3" s="1"/>
  <c r="F223" i="3" s="1"/>
  <c r="H223" i="3" s="1"/>
  <c r="C224" i="3" s="1"/>
  <c r="N214" i="3" l="1"/>
  <c r="P214" i="3" s="1"/>
  <c r="K215" i="3" s="1"/>
  <c r="M215" i="3" s="1"/>
  <c r="E224" i="3"/>
  <c r="D224" i="3" s="1"/>
  <c r="F224" i="3" s="1"/>
  <c r="H224" i="3" s="1"/>
  <c r="C225" i="3" s="1"/>
  <c r="N215" i="3" l="1"/>
  <c r="P215" i="3" s="1"/>
  <c r="K216" i="3" s="1"/>
  <c r="M216" i="3" s="1"/>
  <c r="E225" i="3"/>
  <c r="D225" i="3" s="1"/>
  <c r="F225" i="3" s="1"/>
  <c r="H225" i="3" s="1"/>
  <c r="C226" i="3" s="1"/>
  <c r="N216" i="3" l="1"/>
  <c r="P216" i="3" s="1"/>
  <c r="K217" i="3" s="1"/>
  <c r="M217" i="3" s="1"/>
  <c r="E226" i="3"/>
  <c r="D226" i="3" s="1"/>
  <c r="F226" i="3" s="1"/>
  <c r="H226" i="3" s="1"/>
  <c r="C227" i="3" s="1"/>
  <c r="N217" i="3" l="1"/>
  <c r="P217" i="3" s="1"/>
  <c r="K218" i="3" s="1"/>
  <c r="M218" i="3" s="1"/>
  <c r="E227" i="3"/>
  <c r="D227" i="3" s="1"/>
  <c r="F227" i="3" s="1"/>
  <c r="H227" i="3" s="1"/>
  <c r="C228" i="3" s="1"/>
  <c r="N218" i="3" l="1"/>
  <c r="P218" i="3" s="1"/>
  <c r="K219" i="3" s="1"/>
  <c r="M219" i="3" s="1"/>
  <c r="E228" i="3"/>
  <c r="D228" i="3" s="1"/>
  <c r="F228" i="3" s="1"/>
  <c r="H228" i="3" s="1"/>
  <c r="C229" i="3" s="1"/>
  <c r="N219" i="3" l="1"/>
  <c r="P219" i="3" s="1"/>
  <c r="K220" i="3" s="1"/>
  <c r="M220" i="3" s="1"/>
  <c r="E229" i="3"/>
  <c r="D229" i="3" s="1"/>
  <c r="F229" i="3" s="1"/>
  <c r="H229" i="3" s="1"/>
  <c r="C230" i="3" s="1"/>
  <c r="N220" i="3" l="1"/>
  <c r="P220" i="3" s="1"/>
  <c r="K221" i="3" s="1"/>
  <c r="M221" i="3" s="1"/>
  <c r="E230" i="3"/>
  <c r="D230" i="3" s="1"/>
  <c r="F230" i="3" s="1"/>
  <c r="H230" i="3" s="1"/>
  <c r="C231" i="3" s="1"/>
  <c r="N221" i="3" l="1"/>
  <c r="P221" i="3" s="1"/>
  <c r="K222" i="3" s="1"/>
  <c r="M222" i="3" s="1"/>
  <c r="E231" i="3"/>
  <c r="D231" i="3" s="1"/>
  <c r="F231" i="3" s="1"/>
  <c r="H231" i="3" s="1"/>
  <c r="C232" i="3" s="1"/>
  <c r="N222" i="3" l="1"/>
  <c r="P222" i="3" s="1"/>
  <c r="K223" i="3" s="1"/>
  <c r="M223" i="3" s="1"/>
  <c r="E232" i="3"/>
  <c r="D232" i="3" s="1"/>
  <c r="F232" i="3" s="1"/>
  <c r="H232" i="3" s="1"/>
  <c r="C233" i="3" s="1"/>
  <c r="N223" i="3" l="1"/>
  <c r="P223" i="3" s="1"/>
  <c r="K224" i="3" s="1"/>
  <c r="M224" i="3" s="1"/>
  <c r="E233" i="3"/>
  <c r="D233" i="3" s="1"/>
  <c r="F233" i="3" s="1"/>
  <c r="H233" i="3" s="1"/>
  <c r="C234" i="3" s="1"/>
  <c r="N224" i="3" l="1"/>
  <c r="P224" i="3" s="1"/>
  <c r="K225" i="3" s="1"/>
  <c r="M225" i="3" s="1"/>
  <c r="E234" i="3"/>
  <c r="D234" i="3" s="1"/>
  <c r="F234" i="3" s="1"/>
  <c r="H234" i="3" s="1"/>
  <c r="C235" i="3" s="1"/>
  <c r="N225" i="3" l="1"/>
  <c r="P225" i="3" s="1"/>
  <c r="K226" i="3" s="1"/>
  <c r="M226" i="3" s="1"/>
  <c r="E235" i="3"/>
  <c r="D235" i="3" s="1"/>
  <c r="F235" i="3" s="1"/>
  <c r="H235" i="3" s="1"/>
  <c r="C236" i="3" s="1"/>
  <c r="N226" i="3" l="1"/>
  <c r="P226" i="3" s="1"/>
  <c r="K227" i="3" s="1"/>
  <c r="M227" i="3" s="1"/>
  <c r="E236" i="3"/>
  <c r="D236" i="3" s="1"/>
  <c r="F236" i="3" s="1"/>
  <c r="H236" i="3" s="1"/>
  <c r="C237" i="3" s="1"/>
  <c r="N227" i="3" l="1"/>
  <c r="P227" i="3" s="1"/>
  <c r="K228" i="3" s="1"/>
  <c r="M228" i="3" s="1"/>
  <c r="E237" i="3"/>
  <c r="D237" i="3" s="1"/>
  <c r="F237" i="3" s="1"/>
  <c r="H237" i="3" s="1"/>
  <c r="C238" i="3" s="1"/>
  <c r="N228" i="3" l="1"/>
  <c r="P228" i="3" s="1"/>
  <c r="K229" i="3" s="1"/>
  <c r="M229" i="3" s="1"/>
  <c r="E238" i="3"/>
  <c r="D238" i="3" s="1"/>
  <c r="F238" i="3" s="1"/>
  <c r="H238" i="3" s="1"/>
  <c r="C239" i="3" s="1"/>
  <c r="N229" i="3" l="1"/>
  <c r="P229" i="3" s="1"/>
  <c r="K230" i="3" s="1"/>
  <c r="M230" i="3" s="1"/>
  <c r="E239" i="3"/>
  <c r="D239" i="3" s="1"/>
  <c r="F239" i="3" s="1"/>
  <c r="H239" i="3" s="1"/>
  <c r="C240" i="3" s="1"/>
  <c r="N230" i="3" l="1"/>
  <c r="P230" i="3" s="1"/>
  <c r="K231" i="3" s="1"/>
  <c r="M231" i="3" s="1"/>
  <c r="E240" i="3"/>
  <c r="D240" i="3" s="1"/>
  <c r="F240" i="3" s="1"/>
  <c r="H240" i="3" s="1"/>
  <c r="C241" i="3" s="1"/>
  <c r="N231" i="3" l="1"/>
  <c r="P231" i="3" s="1"/>
  <c r="K232" i="3" s="1"/>
  <c r="M232" i="3" s="1"/>
  <c r="E241" i="3"/>
  <c r="D241" i="3" s="1"/>
  <c r="F241" i="3" s="1"/>
  <c r="H241" i="3" s="1"/>
  <c r="C242" i="3" s="1"/>
  <c r="N232" i="3" l="1"/>
  <c r="P232" i="3" s="1"/>
  <c r="K233" i="3" s="1"/>
  <c r="M233" i="3" s="1"/>
  <c r="E242" i="3"/>
  <c r="D242" i="3" s="1"/>
  <c r="F242" i="3" s="1"/>
  <c r="H242" i="3" s="1"/>
  <c r="C243" i="3" s="1"/>
  <c r="N233" i="3" l="1"/>
  <c r="P233" i="3" s="1"/>
  <c r="K234" i="3" s="1"/>
  <c r="M234" i="3" s="1"/>
  <c r="E243" i="3"/>
  <c r="D243" i="3" s="1"/>
  <c r="N234" i="3" l="1"/>
  <c r="P234" i="3" s="1"/>
  <c r="K235" i="3" s="1"/>
  <c r="M235" i="3" s="1"/>
  <c r="F243" i="3"/>
  <c r="N235" i="3" l="1"/>
  <c r="P235" i="3" s="1"/>
  <c r="K236" i="3" s="1"/>
  <c r="M236" i="3" s="1"/>
  <c r="H243" i="3"/>
  <c r="C244" i="3" s="1"/>
  <c r="N236" i="3" l="1"/>
  <c r="P236" i="3" s="1"/>
  <c r="K237" i="3" s="1"/>
  <c r="M237" i="3" s="1"/>
  <c r="E244" i="3"/>
  <c r="D244" i="3" s="1"/>
  <c r="N237" i="3" l="1"/>
  <c r="P237" i="3" s="1"/>
  <c r="K238" i="3" s="1"/>
  <c r="M238" i="3" s="1"/>
  <c r="F244" i="3"/>
  <c r="N238" i="3" l="1"/>
  <c r="P238" i="3" s="1"/>
  <c r="K239" i="3" s="1"/>
  <c r="M239" i="3" s="1"/>
  <c r="H244" i="3"/>
  <c r="C245" i="3" s="1"/>
  <c r="E245" i="3" s="1"/>
  <c r="N239" i="3" l="1"/>
  <c r="P239" i="3" s="1"/>
  <c r="K240" i="3" s="1"/>
  <c r="M240" i="3" s="1"/>
  <c r="D245" i="3"/>
  <c r="N240" i="3" l="1"/>
  <c r="P240" i="3" s="1"/>
  <c r="K241" i="3" s="1"/>
  <c r="M241" i="3" s="1"/>
  <c r="F245" i="3"/>
  <c r="N241" i="3" l="1"/>
  <c r="P241" i="3" s="1"/>
  <c r="K242" i="3" s="1"/>
  <c r="M242" i="3" s="1"/>
  <c r="H245" i="3"/>
  <c r="C246" i="3" s="1"/>
  <c r="E246" i="3" s="1"/>
  <c r="D246" i="3" s="1"/>
  <c r="N242" i="3" l="1"/>
  <c r="P242" i="3" s="1"/>
  <c r="K243" i="3" s="1"/>
  <c r="M243" i="3" s="1"/>
  <c r="F246" i="3"/>
  <c r="N243" i="3" l="1"/>
  <c r="P243" i="3" s="1"/>
  <c r="K244" i="3" s="1"/>
  <c r="M244" i="3" s="1"/>
  <c r="H246" i="3"/>
  <c r="C247" i="3" s="1"/>
  <c r="E247" i="3" s="1"/>
  <c r="D247" i="3" s="1"/>
  <c r="N244" i="3" l="1"/>
  <c r="P244" i="3" s="1"/>
  <c r="K245" i="3" s="1"/>
  <c r="M245" i="3" s="1"/>
  <c r="F247" i="3"/>
  <c r="N245" i="3" l="1"/>
  <c r="P245" i="3" s="1"/>
  <c r="K246" i="3" s="1"/>
  <c r="M246" i="3" s="1"/>
  <c r="H247" i="3"/>
  <c r="C248" i="3" s="1"/>
  <c r="E248" i="3" s="1"/>
  <c r="D248" i="3" s="1"/>
  <c r="F248" i="3" s="1"/>
  <c r="H248" i="3" s="1"/>
  <c r="C249" i="3" s="1"/>
  <c r="N246" i="3" l="1"/>
  <c r="P246" i="3" s="1"/>
  <c r="K247" i="3" s="1"/>
  <c r="M247" i="3" s="1"/>
  <c r="E249" i="3"/>
  <c r="D249" i="3" s="1"/>
  <c r="F249" i="3" s="1"/>
  <c r="H249" i="3" s="1"/>
  <c r="C250" i="3" s="1"/>
  <c r="N247" i="3" l="1"/>
  <c r="P247" i="3" s="1"/>
  <c r="K248" i="3" s="1"/>
  <c r="M248" i="3" s="1"/>
  <c r="E250" i="3"/>
  <c r="D250" i="3" s="1"/>
  <c r="F250" i="3" s="1"/>
  <c r="H250" i="3" s="1"/>
  <c r="C251" i="3" s="1"/>
  <c r="E251" i="3" s="1"/>
  <c r="D251" i="3" s="1"/>
  <c r="F251" i="3" s="1"/>
  <c r="H251" i="3" s="1"/>
  <c r="C252" i="3" s="1"/>
  <c r="E252" i="3" s="1"/>
  <c r="D252" i="3" s="1"/>
  <c r="F252" i="3" s="1"/>
  <c r="H252" i="3" s="1"/>
  <c r="C253" i="3" s="1"/>
  <c r="E253" i="3" s="1"/>
  <c r="D253" i="3" s="1"/>
  <c r="F253" i="3" s="1"/>
  <c r="H253" i="3" s="1"/>
  <c r="C254" i="3" s="1"/>
  <c r="E254" i="3" s="1"/>
  <c r="D254" i="3" s="1"/>
  <c r="F254" i="3" s="1"/>
  <c r="H254" i="3" s="1"/>
  <c r="C255" i="3" s="1"/>
  <c r="N248" i="3" l="1"/>
  <c r="P248" i="3" s="1"/>
  <c r="K249" i="3" s="1"/>
  <c r="M249" i="3" s="1"/>
  <c r="E255" i="3"/>
  <c r="D255" i="3" s="1"/>
  <c r="F255" i="3" s="1"/>
  <c r="H255" i="3" s="1"/>
  <c r="C256" i="3" s="1"/>
  <c r="E256" i="3" s="1"/>
  <c r="D256" i="3" s="1"/>
  <c r="F256" i="3" s="1"/>
  <c r="H256" i="3" s="1"/>
  <c r="C257" i="3" s="1"/>
  <c r="E257" i="3" s="1"/>
  <c r="D257" i="3" s="1"/>
  <c r="F257" i="3" s="1"/>
  <c r="H257" i="3" s="1"/>
  <c r="C258" i="3" s="1"/>
  <c r="E258" i="3" s="1"/>
  <c r="D258" i="3" s="1"/>
  <c r="F258" i="3" s="1"/>
  <c r="H258" i="3" s="1"/>
  <c r="C259" i="3" s="1"/>
  <c r="N249" i="3" l="1"/>
  <c r="P249" i="3" s="1"/>
  <c r="K250" i="3" s="1"/>
  <c r="M250" i="3" s="1"/>
  <c r="E259" i="3"/>
  <c r="D259" i="3" s="1"/>
  <c r="F259" i="3" s="1"/>
  <c r="H259" i="3" s="1"/>
  <c r="C260" i="3" s="1"/>
  <c r="N250" i="3" l="1"/>
  <c r="P250" i="3" s="1"/>
  <c r="K251" i="3" s="1"/>
  <c r="M251" i="3" s="1"/>
  <c r="E260" i="3"/>
  <c r="D260" i="3" s="1"/>
  <c r="F260" i="3" s="1"/>
  <c r="H260" i="3" s="1"/>
  <c r="C261" i="3" s="1"/>
  <c r="N251" i="3" l="1"/>
  <c r="P251" i="3" s="1"/>
  <c r="K252" i="3" s="1"/>
  <c r="M252" i="3" s="1"/>
  <c r="E261" i="3"/>
  <c r="D261" i="3" s="1"/>
  <c r="F261" i="3" s="1"/>
  <c r="H261" i="3" s="1"/>
  <c r="C262" i="3" s="1"/>
  <c r="N252" i="3" l="1"/>
  <c r="P252" i="3" s="1"/>
  <c r="K253" i="3" s="1"/>
  <c r="M253" i="3" s="1"/>
  <c r="E262" i="3"/>
  <c r="D262" i="3" s="1"/>
  <c r="F262" i="3" s="1"/>
  <c r="H262" i="3" s="1"/>
  <c r="C263" i="3" s="1"/>
  <c r="N253" i="3" l="1"/>
  <c r="P253" i="3" s="1"/>
  <c r="K254" i="3" s="1"/>
  <c r="M254" i="3" s="1"/>
  <c r="E263" i="3"/>
  <c r="D263" i="3" s="1"/>
  <c r="F263" i="3" s="1"/>
  <c r="H263" i="3" s="1"/>
  <c r="C264" i="3" s="1"/>
  <c r="N254" i="3" l="1"/>
  <c r="P254" i="3" s="1"/>
  <c r="K255" i="3" s="1"/>
  <c r="M255" i="3" s="1"/>
  <c r="E264" i="3"/>
  <c r="D264" i="3" s="1"/>
  <c r="F264" i="3" s="1"/>
  <c r="H264" i="3" s="1"/>
  <c r="C265" i="3" s="1"/>
  <c r="N255" i="3" l="1"/>
  <c r="P255" i="3" s="1"/>
  <c r="K256" i="3" s="1"/>
  <c r="M256" i="3" s="1"/>
  <c r="E265" i="3"/>
  <c r="D265" i="3" s="1"/>
  <c r="F265" i="3" s="1"/>
  <c r="H265" i="3" s="1"/>
  <c r="C266" i="3" s="1"/>
  <c r="N256" i="3" l="1"/>
  <c r="P256" i="3" s="1"/>
  <c r="K257" i="3" s="1"/>
  <c r="M257" i="3" s="1"/>
  <c r="E266" i="3"/>
  <c r="D266" i="3" s="1"/>
  <c r="F266" i="3" s="1"/>
  <c r="H266" i="3" s="1"/>
  <c r="C267" i="3" s="1"/>
  <c r="N257" i="3" l="1"/>
  <c r="P257" i="3" s="1"/>
  <c r="K258" i="3" s="1"/>
  <c r="M258" i="3" s="1"/>
  <c r="E267" i="3"/>
  <c r="D267" i="3" s="1"/>
  <c r="F267" i="3" s="1"/>
  <c r="H267" i="3" s="1"/>
  <c r="C268" i="3" s="1"/>
  <c r="N258" i="3" l="1"/>
  <c r="P258" i="3" s="1"/>
  <c r="K259" i="3" s="1"/>
  <c r="M259" i="3" s="1"/>
  <c r="E268" i="3"/>
  <c r="D268" i="3" s="1"/>
  <c r="F268" i="3" s="1"/>
  <c r="H268" i="3" s="1"/>
  <c r="C269" i="3" s="1"/>
  <c r="N259" i="3" l="1"/>
  <c r="P259" i="3" s="1"/>
  <c r="K260" i="3" s="1"/>
  <c r="M260" i="3" s="1"/>
  <c r="E269" i="3"/>
  <c r="D269" i="3" s="1"/>
  <c r="F269" i="3" s="1"/>
  <c r="H269" i="3" s="1"/>
  <c r="C270" i="3" s="1"/>
  <c r="N260" i="3" l="1"/>
  <c r="P260" i="3" s="1"/>
  <c r="K261" i="3" s="1"/>
  <c r="M261" i="3" s="1"/>
  <c r="E270" i="3"/>
  <c r="D270" i="3" s="1"/>
  <c r="F270" i="3" s="1"/>
  <c r="H270" i="3" s="1"/>
  <c r="C271" i="3" s="1"/>
  <c r="N261" i="3" l="1"/>
  <c r="P261" i="3" s="1"/>
  <c r="K262" i="3" s="1"/>
  <c r="M262" i="3" s="1"/>
  <c r="E271" i="3"/>
  <c r="D271" i="3" s="1"/>
  <c r="F271" i="3" s="1"/>
  <c r="H271" i="3" s="1"/>
  <c r="C272" i="3" s="1"/>
  <c r="N262" i="3" l="1"/>
  <c r="P262" i="3" s="1"/>
  <c r="K263" i="3" s="1"/>
  <c r="M263" i="3" s="1"/>
  <c r="E272" i="3"/>
  <c r="D272" i="3" s="1"/>
  <c r="F272" i="3" s="1"/>
  <c r="H272" i="3" s="1"/>
  <c r="C273" i="3" s="1"/>
  <c r="N263" i="3" l="1"/>
  <c r="P263" i="3" s="1"/>
  <c r="K264" i="3" s="1"/>
  <c r="M264" i="3" s="1"/>
  <c r="E273" i="3"/>
  <c r="D273" i="3" s="1"/>
  <c r="F273" i="3" s="1"/>
  <c r="H273" i="3" s="1"/>
  <c r="C274" i="3" s="1"/>
  <c r="N264" i="3" l="1"/>
  <c r="P264" i="3" s="1"/>
  <c r="K265" i="3" s="1"/>
  <c r="M265" i="3" s="1"/>
  <c r="E274" i="3"/>
  <c r="D274" i="3" s="1"/>
  <c r="F274" i="3" s="1"/>
  <c r="H274" i="3" s="1"/>
  <c r="C275" i="3" s="1"/>
  <c r="N265" i="3" l="1"/>
  <c r="P265" i="3" s="1"/>
  <c r="K266" i="3" s="1"/>
  <c r="M266" i="3" s="1"/>
  <c r="E275" i="3"/>
  <c r="D275" i="3" s="1"/>
  <c r="F275" i="3" s="1"/>
  <c r="H275" i="3" s="1"/>
  <c r="C276" i="3" s="1"/>
  <c r="N266" i="3" l="1"/>
  <c r="P266" i="3" s="1"/>
  <c r="K267" i="3" s="1"/>
  <c r="M267" i="3" s="1"/>
  <c r="E276" i="3"/>
  <c r="D276" i="3" s="1"/>
  <c r="F276" i="3" s="1"/>
  <c r="H276" i="3" s="1"/>
  <c r="C277" i="3" s="1"/>
  <c r="N267" i="3" l="1"/>
  <c r="P267" i="3" s="1"/>
  <c r="K268" i="3" s="1"/>
  <c r="M268" i="3" s="1"/>
  <c r="E277" i="3"/>
  <c r="D277" i="3" s="1"/>
  <c r="F277" i="3" s="1"/>
  <c r="H277" i="3" s="1"/>
  <c r="C278" i="3" s="1"/>
  <c r="N268" i="3" l="1"/>
  <c r="P268" i="3" s="1"/>
  <c r="K269" i="3" s="1"/>
  <c r="M269" i="3" s="1"/>
  <c r="E278" i="3"/>
  <c r="D278" i="3" s="1"/>
  <c r="F278" i="3" s="1"/>
  <c r="H278" i="3" s="1"/>
  <c r="C279" i="3" s="1"/>
  <c r="N269" i="3" l="1"/>
  <c r="P269" i="3" s="1"/>
  <c r="K270" i="3" s="1"/>
  <c r="M270" i="3" s="1"/>
  <c r="E279" i="3"/>
  <c r="D279" i="3" s="1"/>
  <c r="F279" i="3" s="1"/>
  <c r="H279" i="3" s="1"/>
  <c r="C280" i="3" s="1"/>
  <c r="N270" i="3" l="1"/>
  <c r="P270" i="3" s="1"/>
  <c r="K271" i="3" s="1"/>
  <c r="M271" i="3" s="1"/>
  <c r="E280" i="3"/>
  <c r="D280" i="3" s="1"/>
  <c r="F280" i="3" s="1"/>
  <c r="H280" i="3" s="1"/>
  <c r="C281" i="3" s="1"/>
  <c r="N271" i="3" l="1"/>
  <c r="P271" i="3" s="1"/>
  <c r="K272" i="3" s="1"/>
  <c r="M272" i="3" s="1"/>
  <c r="E281" i="3"/>
  <c r="D281" i="3" s="1"/>
  <c r="F281" i="3" s="1"/>
  <c r="H281" i="3" s="1"/>
  <c r="C282" i="3" s="1"/>
  <c r="N272" i="3" l="1"/>
  <c r="P272" i="3" s="1"/>
  <c r="K273" i="3" s="1"/>
  <c r="M273" i="3" s="1"/>
  <c r="E282" i="3"/>
  <c r="D282" i="3" s="1"/>
  <c r="F282" i="3" s="1"/>
  <c r="H282" i="3" s="1"/>
  <c r="C283" i="3" s="1"/>
  <c r="N273" i="3" l="1"/>
  <c r="P273" i="3" s="1"/>
  <c r="K274" i="3" s="1"/>
  <c r="M274" i="3" s="1"/>
  <c r="E283" i="3"/>
  <c r="D283" i="3" s="1"/>
  <c r="F283" i="3" s="1"/>
  <c r="H283" i="3" s="1"/>
  <c r="C284" i="3" s="1"/>
  <c r="N274" i="3" l="1"/>
  <c r="P274" i="3" s="1"/>
  <c r="K275" i="3" s="1"/>
  <c r="M275" i="3" s="1"/>
  <c r="E284" i="3"/>
  <c r="D284" i="3" s="1"/>
  <c r="F284" i="3" s="1"/>
  <c r="H284" i="3" s="1"/>
  <c r="C285" i="3" s="1"/>
  <c r="N275" i="3" l="1"/>
  <c r="P275" i="3" s="1"/>
  <c r="K276" i="3" s="1"/>
  <c r="M276" i="3" s="1"/>
  <c r="E285" i="3"/>
  <c r="D285" i="3" s="1"/>
  <c r="F285" i="3" s="1"/>
  <c r="H285" i="3" s="1"/>
  <c r="C286" i="3" s="1"/>
  <c r="N276" i="3" l="1"/>
  <c r="P276" i="3" s="1"/>
  <c r="K277" i="3" s="1"/>
  <c r="M277" i="3" s="1"/>
  <c r="E286" i="3"/>
  <c r="D286" i="3" s="1"/>
  <c r="F286" i="3" s="1"/>
  <c r="H286" i="3" s="1"/>
  <c r="C287" i="3" s="1"/>
  <c r="N277" i="3" l="1"/>
  <c r="P277" i="3" s="1"/>
  <c r="K278" i="3" s="1"/>
  <c r="M278" i="3" s="1"/>
  <c r="E287" i="3"/>
  <c r="D287" i="3" s="1"/>
  <c r="F287" i="3" s="1"/>
  <c r="H287" i="3" s="1"/>
  <c r="C288" i="3" s="1"/>
  <c r="N278" i="3" l="1"/>
  <c r="P278" i="3" s="1"/>
  <c r="K279" i="3" s="1"/>
  <c r="M279" i="3" s="1"/>
  <c r="E288" i="3"/>
  <c r="D288" i="3" s="1"/>
  <c r="F288" i="3" s="1"/>
  <c r="H288" i="3" s="1"/>
  <c r="C289" i="3" s="1"/>
  <c r="N279" i="3" l="1"/>
  <c r="P279" i="3" s="1"/>
  <c r="K280" i="3" s="1"/>
  <c r="M280" i="3" s="1"/>
  <c r="E289" i="3"/>
  <c r="D289" i="3" s="1"/>
  <c r="F289" i="3" s="1"/>
  <c r="H289" i="3" s="1"/>
  <c r="C290" i="3" s="1"/>
  <c r="N280" i="3" l="1"/>
  <c r="P280" i="3" s="1"/>
  <c r="K281" i="3" s="1"/>
  <c r="M281" i="3" s="1"/>
  <c r="E290" i="3"/>
  <c r="D290" i="3" s="1"/>
  <c r="F290" i="3" s="1"/>
  <c r="H290" i="3" s="1"/>
  <c r="C291" i="3" s="1"/>
  <c r="N281" i="3" l="1"/>
  <c r="P281" i="3" s="1"/>
  <c r="K282" i="3" s="1"/>
  <c r="M282" i="3" s="1"/>
  <c r="E291" i="3"/>
  <c r="D291" i="3" s="1"/>
  <c r="F291" i="3" s="1"/>
  <c r="H291" i="3" s="1"/>
  <c r="C292" i="3" s="1"/>
  <c r="N282" i="3" l="1"/>
  <c r="P282" i="3" s="1"/>
  <c r="K283" i="3" s="1"/>
  <c r="M283" i="3" s="1"/>
  <c r="E292" i="3"/>
  <c r="D292" i="3" s="1"/>
  <c r="F292" i="3" s="1"/>
  <c r="H292" i="3" s="1"/>
  <c r="C293" i="3" s="1"/>
  <c r="N283" i="3" l="1"/>
  <c r="P283" i="3" s="1"/>
  <c r="K284" i="3" s="1"/>
  <c r="M284" i="3" s="1"/>
  <c r="E293" i="3"/>
  <c r="D293" i="3" s="1"/>
  <c r="F293" i="3" s="1"/>
  <c r="H293" i="3" s="1"/>
  <c r="C294" i="3" s="1"/>
  <c r="N284" i="3" l="1"/>
  <c r="P284" i="3" s="1"/>
  <c r="K285" i="3" s="1"/>
  <c r="M285" i="3" s="1"/>
  <c r="E294" i="3"/>
  <c r="D294" i="3" s="1"/>
  <c r="F294" i="3" s="1"/>
  <c r="H294" i="3" s="1"/>
  <c r="C295" i="3" s="1"/>
  <c r="N285" i="3" l="1"/>
  <c r="P285" i="3" s="1"/>
  <c r="K286" i="3" s="1"/>
  <c r="M286" i="3" s="1"/>
  <c r="E295" i="3"/>
  <c r="D295" i="3" s="1"/>
  <c r="F295" i="3" s="1"/>
  <c r="H295" i="3" s="1"/>
  <c r="C296" i="3" s="1"/>
  <c r="N286" i="3" l="1"/>
  <c r="P286" i="3" s="1"/>
  <c r="K287" i="3" s="1"/>
  <c r="M287" i="3" s="1"/>
  <c r="E296" i="3"/>
  <c r="D296" i="3" s="1"/>
  <c r="F296" i="3" s="1"/>
  <c r="H296" i="3" s="1"/>
  <c r="C297" i="3" s="1"/>
  <c r="N287" i="3" l="1"/>
  <c r="P287" i="3" s="1"/>
  <c r="K288" i="3" s="1"/>
  <c r="M288" i="3" s="1"/>
  <c r="E297" i="3"/>
  <c r="D297" i="3" s="1"/>
  <c r="F297" i="3" s="1"/>
  <c r="H297" i="3" s="1"/>
  <c r="C298" i="3" s="1"/>
  <c r="N288" i="3" l="1"/>
  <c r="P288" i="3" s="1"/>
  <c r="K289" i="3" s="1"/>
  <c r="M289" i="3" s="1"/>
  <c r="E298" i="3"/>
  <c r="D298" i="3" s="1"/>
  <c r="F298" i="3" s="1"/>
  <c r="H298" i="3" s="1"/>
  <c r="C299" i="3" s="1"/>
  <c r="N289" i="3" l="1"/>
  <c r="P289" i="3" s="1"/>
  <c r="K290" i="3" s="1"/>
  <c r="M290" i="3" s="1"/>
  <c r="E299" i="3"/>
  <c r="D299" i="3" s="1"/>
  <c r="F299" i="3" s="1"/>
  <c r="H299" i="3" s="1"/>
  <c r="C300" i="3" s="1"/>
  <c r="N290" i="3" l="1"/>
  <c r="P290" i="3" s="1"/>
  <c r="K291" i="3" s="1"/>
  <c r="M291" i="3" s="1"/>
  <c r="E300" i="3"/>
  <c r="D300" i="3" s="1"/>
  <c r="F300" i="3" s="1"/>
  <c r="H300" i="3" s="1"/>
  <c r="C301" i="3" s="1"/>
  <c r="N291" i="3" l="1"/>
  <c r="P291" i="3" s="1"/>
  <c r="K292" i="3" s="1"/>
  <c r="M292" i="3" s="1"/>
  <c r="E301" i="3"/>
  <c r="D301" i="3" s="1"/>
  <c r="F301" i="3" s="1"/>
  <c r="H301" i="3" s="1"/>
  <c r="C302" i="3" s="1"/>
  <c r="N292" i="3" l="1"/>
  <c r="P292" i="3" s="1"/>
  <c r="K293" i="3" s="1"/>
  <c r="M293" i="3" s="1"/>
  <c r="E302" i="3"/>
  <c r="D302" i="3" s="1"/>
  <c r="F302" i="3" s="1"/>
  <c r="H302" i="3" s="1"/>
  <c r="C303" i="3" s="1"/>
  <c r="N293" i="3" l="1"/>
  <c r="P293" i="3" s="1"/>
  <c r="K294" i="3" s="1"/>
  <c r="M294" i="3" s="1"/>
  <c r="E303" i="3"/>
  <c r="D303" i="3" s="1"/>
  <c r="F303" i="3" s="1"/>
  <c r="H303" i="3" s="1"/>
  <c r="C304" i="3" s="1"/>
  <c r="N294" i="3" l="1"/>
  <c r="P294" i="3" s="1"/>
  <c r="K295" i="3" s="1"/>
  <c r="M295" i="3" s="1"/>
  <c r="E304" i="3"/>
  <c r="D304" i="3" s="1"/>
  <c r="F304" i="3" s="1"/>
  <c r="H304" i="3" s="1"/>
  <c r="C305" i="3" s="1"/>
  <c r="N295" i="3" l="1"/>
  <c r="P295" i="3" s="1"/>
  <c r="K296" i="3" s="1"/>
  <c r="M296" i="3" s="1"/>
  <c r="E305" i="3"/>
  <c r="D305" i="3" s="1"/>
  <c r="F305" i="3" s="1"/>
  <c r="H305" i="3" s="1"/>
  <c r="C306" i="3" s="1"/>
  <c r="N296" i="3" l="1"/>
  <c r="P296" i="3" s="1"/>
  <c r="K297" i="3" s="1"/>
  <c r="M297" i="3" s="1"/>
  <c r="E306" i="3"/>
  <c r="D306" i="3" s="1"/>
  <c r="F306" i="3" s="1"/>
  <c r="H306" i="3" s="1"/>
  <c r="C307" i="3" s="1"/>
  <c r="N297" i="3" l="1"/>
  <c r="P297" i="3" s="1"/>
  <c r="K298" i="3" s="1"/>
  <c r="M298" i="3" s="1"/>
  <c r="E307" i="3"/>
  <c r="D307" i="3" s="1"/>
  <c r="F307" i="3" s="1"/>
  <c r="H307" i="3" s="1"/>
  <c r="C308" i="3" s="1"/>
  <c r="N298" i="3" l="1"/>
  <c r="P298" i="3" s="1"/>
  <c r="K299" i="3" s="1"/>
  <c r="M299" i="3" s="1"/>
  <c r="E308" i="3"/>
  <c r="D308" i="3" s="1"/>
  <c r="F308" i="3" s="1"/>
  <c r="H308" i="3" s="1"/>
  <c r="C309" i="3" s="1"/>
  <c r="N299" i="3" l="1"/>
  <c r="P299" i="3" s="1"/>
  <c r="K300" i="3" s="1"/>
  <c r="M300" i="3" s="1"/>
  <c r="E309" i="3"/>
  <c r="D309" i="3" s="1"/>
  <c r="F309" i="3" s="1"/>
  <c r="H309" i="3" s="1"/>
  <c r="C310" i="3" s="1"/>
  <c r="N300" i="3" l="1"/>
  <c r="P300" i="3" s="1"/>
  <c r="K301" i="3" s="1"/>
  <c r="M301" i="3" s="1"/>
  <c r="E310" i="3"/>
  <c r="D310" i="3" s="1"/>
  <c r="F310" i="3" s="1"/>
  <c r="H310" i="3" s="1"/>
  <c r="C311" i="3" s="1"/>
  <c r="N301" i="3" l="1"/>
  <c r="P301" i="3" s="1"/>
  <c r="K302" i="3" s="1"/>
  <c r="M302" i="3" s="1"/>
  <c r="E311" i="3"/>
  <c r="D311" i="3" s="1"/>
  <c r="F311" i="3" s="1"/>
  <c r="H311" i="3" s="1"/>
  <c r="C312" i="3" s="1"/>
  <c r="N302" i="3" l="1"/>
  <c r="P302" i="3" s="1"/>
  <c r="K303" i="3" s="1"/>
  <c r="M303" i="3" s="1"/>
  <c r="E312" i="3"/>
  <c r="D312" i="3" s="1"/>
  <c r="F312" i="3" s="1"/>
  <c r="H312" i="3" s="1"/>
  <c r="C313" i="3" s="1"/>
  <c r="N303" i="3" l="1"/>
  <c r="P303" i="3" s="1"/>
  <c r="K304" i="3" s="1"/>
  <c r="M304" i="3" s="1"/>
  <c r="E313" i="3"/>
  <c r="D313" i="3" s="1"/>
  <c r="F313" i="3" s="1"/>
  <c r="H313" i="3" s="1"/>
  <c r="C314" i="3" s="1"/>
  <c r="N304" i="3" l="1"/>
  <c r="P304" i="3" s="1"/>
  <c r="K305" i="3" s="1"/>
  <c r="M305" i="3" s="1"/>
  <c r="E314" i="3"/>
  <c r="D314" i="3" s="1"/>
  <c r="F314" i="3" s="1"/>
  <c r="H314" i="3" s="1"/>
  <c r="C315" i="3" s="1"/>
  <c r="N305" i="3" l="1"/>
  <c r="P305" i="3" s="1"/>
  <c r="K306" i="3" s="1"/>
  <c r="M306" i="3" s="1"/>
  <c r="E315" i="3"/>
  <c r="D315" i="3" s="1"/>
  <c r="F315" i="3" s="1"/>
  <c r="H315" i="3" s="1"/>
  <c r="C316" i="3" s="1"/>
  <c r="N306" i="3" l="1"/>
  <c r="P306" i="3" s="1"/>
  <c r="K307" i="3" s="1"/>
  <c r="M307" i="3" s="1"/>
  <c r="E316" i="3"/>
  <c r="D316" i="3" s="1"/>
  <c r="F316" i="3" s="1"/>
  <c r="H316" i="3" s="1"/>
  <c r="C317" i="3" s="1"/>
  <c r="N307" i="3" l="1"/>
  <c r="P307" i="3" s="1"/>
  <c r="K308" i="3" s="1"/>
  <c r="M308" i="3" s="1"/>
  <c r="E317" i="3"/>
  <c r="D317" i="3" s="1"/>
  <c r="F317" i="3" s="1"/>
  <c r="H317" i="3" s="1"/>
  <c r="C318" i="3" s="1"/>
  <c r="N308" i="3" l="1"/>
  <c r="P308" i="3" s="1"/>
  <c r="K309" i="3" s="1"/>
  <c r="M309" i="3" s="1"/>
  <c r="E318" i="3"/>
  <c r="D318" i="3" s="1"/>
  <c r="F318" i="3" s="1"/>
  <c r="H318" i="3" s="1"/>
  <c r="C319" i="3" s="1"/>
  <c r="N309" i="3" l="1"/>
  <c r="P309" i="3" s="1"/>
  <c r="K310" i="3" s="1"/>
  <c r="M310" i="3" s="1"/>
  <c r="E319" i="3"/>
  <c r="D319" i="3" s="1"/>
  <c r="F319" i="3" s="1"/>
  <c r="H319" i="3" s="1"/>
  <c r="C320" i="3" s="1"/>
  <c r="N310" i="3" l="1"/>
  <c r="P310" i="3" s="1"/>
  <c r="K311" i="3" s="1"/>
  <c r="M311" i="3" s="1"/>
  <c r="E320" i="3"/>
  <c r="D320" i="3" s="1"/>
  <c r="F320" i="3" s="1"/>
  <c r="H320" i="3" s="1"/>
  <c r="C321" i="3" s="1"/>
  <c r="N311" i="3" l="1"/>
  <c r="P311" i="3" s="1"/>
  <c r="K312" i="3" s="1"/>
  <c r="M312" i="3" s="1"/>
  <c r="E321" i="3"/>
  <c r="D321" i="3" s="1"/>
  <c r="F321" i="3" s="1"/>
  <c r="H321" i="3" s="1"/>
  <c r="C322" i="3" s="1"/>
  <c r="N312" i="3" l="1"/>
  <c r="P312" i="3" s="1"/>
  <c r="K313" i="3" s="1"/>
  <c r="M313" i="3" s="1"/>
  <c r="E322" i="3"/>
  <c r="D322" i="3" s="1"/>
  <c r="F322" i="3" s="1"/>
  <c r="H322" i="3" s="1"/>
  <c r="C323" i="3" s="1"/>
  <c r="N313" i="3" l="1"/>
  <c r="P313" i="3" s="1"/>
  <c r="K314" i="3" s="1"/>
  <c r="M314" i="3" s="1"/>
  <c r="E323" i="3"/>
  <c r="D323" i="3" s="1"/>
  <c r="F323" i="3" s="1"/>
  <c r="H323" i="3" s="1"/>
  <c r="C324" i="3" s="1"/>
  <c r="N314" i="3" l="1"/>
  <c r="P314" i="3" s="1"/>
  <c r="K315" i="3" s="1"/>
  <c r="M315" i="3" s="1"/>
  <c r="E324" i="3"/>
  <c r="D324" i="3" s="1"/>
  <c r="F324" i="3" s="1"/>
  <c r="H324" i="3" s="1"/>
  <c r="C325" i="3" s="1"/>
  <c r="N315" i="3" l="1"/>
  <c r="P315" i="3" s="1"/>
  <c r="K316" i="3" s="1"/>
  <c r="M316" i="3" s="1"/>
  <c r="E325" i="3"/>
  <c r="D325" i="3" s="1"/>
  <c r="F325" i="3" s="1"/>
  <c r="H325" i="3" s="1"/>
  <c r="C326" i="3" s="1"/>
  <c r="N316" i="3" l="1"/>
  <c r="P316" i="3" s="1"/>
  <c r="K317" i="3" s="1"/>
  <c r="M317" i="3" s="1"/>
  <c r="E326" i="3"/>
  <c r="D326" i="3" s="1"/>
  <c r="F326" i="3" s="1"/>
  <c r="H326" i="3" s="1"/>
  <c r="C327" i="3" s="1"/>
  <c r="N317" i="3" l="1"/>
  <c r="P317" i="3" s="1"/>
  <c r="K318" i="3" s="1"/>
  <c r="M318" i="3" s="1"/>
  <c r="E327" i="3"/>
  <c r="D327" i="3" s="1"/>
  <c r="F327" i="3" s="1"/>
  <c r="H327" i="3" s="1"/>
  <c r="C328" i="3" s="1"/>
  <c r="N318" i="3" l="1"/>
  <c r="P318" i="3" s="1"/>
  <c r="K319" i="3" s="1"/>
  <c r="M319" i="3" s="1"/>
  <c r="E328" i="3"/>
  <c r="D328" i="3" s="1"/>
  <c r="F328" i="3" s="1"/>
  <c r="H328" i="3" s="1"/>
  <c r="C329" i="3" s="1"/>
  <c r="N319" i="3" l="1"/>
  <c r="P319" i="3" s="1"/>
  <c r="K320" i="3" s="1"/>
  <c r="M320" i="3" s="1"/>
  <c r="E329" i="3"/>
  <c r="D329" i="3" s="1"/>
  <c r="F329" i="3" s="1"/>
  <c r="H329" i="3" s="1"/>
  <c r="C330" i="3" s="1"/>
  <c r="N320" i="3" l="1"/>
  <c r="P320" i="3" s="1"/>
  <c r="K321" i="3" s="1"/>
  <c r="M321" i="3" s="1"/>
  <c r="E330" i="3"/>
  <c r="D330" i="3" s="1"/>
  <c r="F330" i="3" s="1"/>
  <c r="H330" i="3" s="1"/>
  <c r="C331" i="3" s="1"/>
  <c r="N321" i="3" l="1"/>
  <c r="P321" i="3" s="1"/>
  <c r="K322" i="3" s="1"/>
  <c r="M322" i="3" s="1"/>
  <c r="E331" i="3"/>
  <c r="D331" i="3" s="1"/>
  <c r="F331" i="3" s="1"/>
  <c r="H331" i="3" s="1"/>
  <c r="C332" i="3" s="1"/>
  <c r="N322" i="3" l="1"/>
  <c r="P322" i="3" s="1"/>
  <c r="K323" i="3" s="1"/>
  <c r="M323" i="3" s="1"/>
  <c r="E332" i="3"/>
  <c r="D332" i="3" s="1"/>
  <c r="F332" i="3" s="1"/>
  <c r="H332" i="3" s="1"/>
  <c r="C333" i="3" s="1"/>
  <c r="N323" i="3" l="1"/>
  <c r="P323" i="3" s="1"/>
  <c r="K324" i="3" s="1"/>
  <c r="M324" i="3" s="1"/>
  <c r="E333" i="3"/>
  <c r="D333" i="3" s="1"/>
  <c r="F333" i="3" s="1"/>
  <c r="H333" i="3" s="1"/>
  <c r="C334" i="3" s="1"/>
  <c r="N324" i="3" l="1"/>
  <c r="P324" i="3" s="1"/>
  <c r="K325" i="3" s="1"/>
  <c r="M325" i="3" s="1"/>
  <c r="E334" i="3"/>
  <c r="D334" i="3" s="1"/>
  <c r="F334" i="3" s="1"/>
  <c r="H334" i="3" s="1"/>
  <c r="C335" i="3" s="1"/>
  <c r="N325" i="3" l="1"/>
  <c r="P325" i="3" s="1"/>
  <c r="K326" i="3" s="1"/>
  <c r="M326" i="3" s="1"/>
  <c r="E335" i="3"/>
  <c r="D335" i="3" s="1"/>
  <c r="F335" i="3" s="1"/>
  <c r="H335" i="3" s="1"/>
  <c r="C336" i="3" s="1"/>
  <c r="N326" i="3" l="1"/>
  <c r="P326" i="3" s="1"/>
  <c r="K327" i="3" s="1"/>
  <c r="M327" i="3" s="1"/>
  <c r="E336" i="3"/>
  <c r="D336" i="3" s="1"/>
  <c r="F336" i="3" s="1"/>
  <c r="H336" i="3" s="1"/>
  <c r="C337" i="3" s="1"/>
  <c r="N327" i="3" l="1"/>
  <c r="P327" i="3" s="1"/>
  <c r="K328" i="3" s="1"/>
  <c r="M328" i="3" s="1"/>
  <c r="E337" i="3"/>
  <c r="D337" i="3" s="1"/>
  <c r="F337" i="3" s="1"/>
  <c r="H337" i="3" s="1"/>
  <c r="C338" i="3" s="1"/>
  <c r="N328" i="3" l="1"/>
  <c r="P328" i="3" s="1"/>
  <c r="K329" i="3" s="1"/>
  <c r="M329" i="3" s="1"/>
  <c r="E338" i="3"/>
  <c r="D338" i="3" s="1"/>
  <c r="F338" i="3" s="1"/>
  <c r="H338" i="3" s="1"/>
  <c r="C339" i="3" s="1"/>
  <c r="N329" i="3" l="1"/>
  <c r="P329" i="3" s="1"/>
  <c r="K330" i="3" s="1"/>
  <c r="M330" i="3" s="1"/>
  <c r="E339" i="3"/>
  <c r="D339" i="3" s="1"/>
  <c r="F339" i="3" s="1"/>
  <c r="H339" i="3" s="1"/>
  <c r="C340" i="3" s="1"/>
  <c r="N330" i="3" l="1"/>
  <c r="P330" i="3" s="1"/>
  <c r="K331" i="3" s="1"/>
  <c r="M331" i="3" s="1"/>
  <c r="E340" i="3"/>
  <c r="D340" i="3" s="1"/>
  <c r="F340" i="3" s="1"/>
  <c r="H340" i="3" s="1"/>
  <c r="C341" i="3" s="1"/>
  <c r="N331" i="3" l="1"/>
  <c r="P331" i="3" s="1"/>
  <c r="K332" i="3" s="1"/>
  <c r="M332" i="3" s="1"/>
  <c r="E341" i="3"/>
  <c r="D341" i="3" s="1"/>
  <c r="F341" i="3" s="1"/>
  <c r="H341" i="3" s="1"/>
  <c r="C342" i="3" s="1"/>
  <c r="N332" i="3" l="1"/>
  <c r="P332" i="3" s="1"/>
  <c r="K333" i="3" s="1"/>
  <c r="M333" i="3" s="1"/>
  <c r="E342" i="3"/>
  <c r="D342" i="3" s="1"/>
  <c r="F342" i="3" s="1"/>
  <c r="H342" i="3" s="1"/>
  <c r="C343" i="3" s="1"/>
  <c r="N333" i="3" l="1"/>
  <c r="P333" i="3" s="1"/>
  <c r="K334" i="3" s="1"/>
  <c r="M334" i="3" s="1"/>
  <c r="E343" i="3"/>
  <c r="D343" i="3" s="1"/>
  <c r="F343" i="3" s="1"/>
  <c r="H343" i="3" s="1"/>
  <c r="C344" i="3" s="1"/>
  <c r="N334" i="3" l="1"/>
  <c r="P334" i="3" s="1"/>
  <c r="K335" i="3" s="1"/>
  <c r="M335" i="3" s="1"/>
  <c r="E344" i="3"/>
  <c r="D344" i="3" s="1"/>
  <c r="F344" i="3" s="1"/>
  <c r="H344" i="3" s="1"/>
  <c r="C345" i="3" s="1"/>
  <c r="N335" i="3" l="1"/>
  <c r="P335" i="3" s="1"/>
  <c r="K336" i="3" s="1"/>
  <c r="M336" i="3" s="1"/>
  <c r="E345" i="3"/>
  <c r="D345" i="3" s="1"/>
  <c r="F345" i="3" s="1"/>
  <c r="H345" i="3" s="1"/>
  <c r="C346" i="3" s="1"/>
  <c r="N336" i="3" l="1"/>
  <c r="P336" i="3" s="1"/>
  <c r="K337" i="3" s="1"/>
  <c r="M337" i="3" s="1"/>
  <c r="E346" i="3"/>
  <c r="D346" i="3" s="1"/>
  <c r="F346" i="3" s="1"/>
  <c r="H346" i="3" s="1"/>
  <c r="C347" i="3" s="1"/>
  <c r="N337" i="3" l="1"/>
  <c r="P337" i="3" s="1"/>
  <c r="K338" i="3" s="1"/>
  <c r="M338" i="3" s="1"/>
  <c r="E347" i="3"/>
  <c r="D347" i="3" s="1"/>
  <c r="F347" i="3" s="1"/>
  <c r="H347" i="3" s="1"/>
  <c r="C348" i="3" s="1"/>
  <c r="N338" i="3" l="1"/>
  <c r="P338" i="3" s="1"/>
  <c r="K339" i="3" s="1"/>
  <c r="M339" i="3" s="1"/>
  <c r="E348" i="3"/>
  <c r="D348" i="3" s="1"/>
  <c r="F348" i="3" s="1"/>
  <c r="H348" i="3" s="1"/>
  <c r="C349" i="3" s="1"/>
  <c r="N339" i="3" l="1"/>
  <c r="P339" i="3" s="1"/>
  <c r="K340" i="3" s="1"/>
  <c r="M340" i="3" s="1"/>
  <c r="E349" i="3"/>
  <c r="D349" i="3" s="1"/>
  <c r="F349" i="3" s="1"/>
  <c r="H349" i="3" s="1"/>
  <c r="C350" i="3" s="1"/>
  <c r="N340" i="3" l="1"/>
  <c r="P340" i="3" s="1"/>
  <c r="K341" i="3" s="1"/>
  <c r="M341" i="3" s="1"/>
  <c r="E350" i="3"/>
  <c r="D350" i="3" s="1"/>
  <c r="F350" i="3" s="1"/>
  <c r="H350" i="3" s="1"/>
  <c r="C351" i="3" s="1"/>
  <c r="N341" i="3" l="1"/>
  <c r="P341" i="3" s="1"/>
  <c r="K342" i="3" s="1"/>
  <c r="M342" i="3" s="1"/>
  <c r="E351" i="3"/>
  <c r="D351" i="3" s="1"/>
  <c r="F351" i="3" s="1"/>
  <c r="H351" i="3" s="1"/>
  <c r="C352" i="3" s="1"/>
  <c r="N342" i="3" l="1"/>
  <c r="P342" i="3" s="1"/>
  <c r="K343" i="3" s="1"/>
  <c r="M343" i="3" s="1"/>
  <c r="E352" i="3"/>
  <c r="D352" i="3" s="1"/>
  <c r="F352" i="3" s="1"/>
  <c r="H352" i="3" s="1"/>
  <c r="C353" i="3" s="1"/>
  <c r="N343" i="3" l="1"/>
  <c r="P343" i="3" s="1"/>
  <c r="K344" i="3" s="1"/>
  <c r="M344" i="3" s="1"/>
  <c r="E353" i="3"/>
  <c r="D353" i="3" s="1"/>
  <c r="F353" i="3" s="1"/>
  <c r="H353" i="3" s="1"/>
  <c r="C354" i="3" s="1"/>
  <c r="N344" i="3" l="1"/>
  <c r="P344" i="3" s="1"/>
  <c r="K345" i="3" s="1"/>
  <c r="M345" i="3" s="1"/>
  <c r="E354" i="3"/>
  <c r="D354" i="3" s="1"/>
  <c r="F354" i="3" s="1"/>
  <c r="H354" i="3" s="1"/>
  <c r="C355" i="3" s="1"/>
  <c r="N345" i="3" l="1"/>
  <c r="P345" i="3" s="1"/>
  <c r="K346" i="3" s="1"/>
  <c r="M346" i="3" s="1"/>
  <c r="E355" i="3"/>
  <c r="D355" i="3" s="1"/>
  <c r="F355" i="3" s="1"/>
  <c r="H355" i="3" s="1"/>
  <c r="C356" i="3" s="1"/>
  <c r="N346" i="3" l="1"/>
  <c r="P346" i="3" s="1"/>
  <c r="K347" i="3" s="1"/>
  <c r="M347" i="3" s="1"/>
  <c r="E356" i="3"/>
  <c r="D356" i="3" s="1"/>
  <c r="F356" i="3" s="1"/>
  <c r="H356" i="3" s="1"/>
  <c r="C357" i="3" s="1"/>
  <c r="N347" i="3" l="1"/>
  <c r="P347" i="3" s="1"/>
  <c r="K348" i="3" s="1"/>
  <c r="M348" i="3" s="1"/>
  <c r="E357" i="3"/>
  <c r="D357" i="3" s="1"/>
  <c r="F357" i="3" s="1"/>
  <c r="H357" i="3" s="1"/>
  <c r="C358" i="3" s="1"/>
  <c r="N348" i="3" l="1"/>
  <c r="P348" i="3" s="1"/>
  <c r="K349" i="3" s="1"/>
  <c r="M349" i="3" s="1"/>
  <c r="E358" i="3"/>
  <c r="D358" i="3" s="1"/>
  <c r="F358" i="3" s="1"/>
  <c r="H358" i="3" s="1"/>
  <c r="C359" i="3" s="1"/>
  <c r="N349" i="3" l="1"/>
  <c r="P349" i="3" s="1"/>
  <c r="K350" i="3" s="1"/>
  <c r="M350" i="3" s="1"/>
  <c r="E359" i="3"/>
  <c r="D359" i="3" s="1"/>
  <c r="F359" i="3" s="1"/>
  <c r="H359" i="3" s="1"/>
  <c r="C360" i="3" s="1"/>
  <c r="N350" i="3" l="1"/>
  <c r="P350" i="3" s="1"/>
  <c r="K351" i="3" s="1"/>
  <c r="M351" i="3" s="1"/>
  <c r="E360" i="3"/>
  <c r="D360" i="3" s="1"/>
  <c r="F360" i="3" s="1"/>
  <c r="H360" i="3" s="1"/>
  <c r="C361" i="3" s="1"/>
  <c r="N351" i="3" l="1"/>
  <c r="P351" i="3" s="1"/>
  <c r="K352" i="3" s="1"/>
  <c r="M352" i="3" s="1"/>
  <c r="E361" i="3"/>
  <c r="D361" i="3" s="1"/>
  <c r="F361" i="3" s="1"/>
  <c r="H361" i="3" s="1"/>
  <c r="C362" i="3" s="1"/>
  <c r="N352" i="3" l="1"/>
  <c r="P352" i="3" s="1"/>
  <c r="K353" i="3" s="1"/>
  <c r="M353" i="3" s="1"/>
  <c r="E362" i="3"/>
  <c r="D362" i="3" s="1"/>
  <c r="F362" i="3" s="1"/>
  <c r="H362" i="3" s="1"/>
  <c r="C363" i="3" s="1"/>
  <c r="N353" i="3" l="1"/>
  <c r="P353" i="3" s="1"/>
  <c r="K354" i="3" s="1"/>
  <c r="M354" i="3" s="1"/>
  <c r="E363" i="3"/>
  <c r="D363" i="3" s="1"/>
  <c r="F363" i="3" s="1"/>
  <c r="H363" i="3" s="1"/>
  <c r="C364" i="3" s="1"/>
  <c r="N354" i="3" l="1"/>
  <c r="P354" i="3" s="1"/>
  <c r="K355" i="3" s="1"/>
  <c r="M355" i="3" s="1"/>
  <c r="E364" i="3"/>
  <c r="D364" i="3" s="1"/>
  <c r="F364" i="3" s="1"/>
  <c r="H364" i="3" s="1"/>
  <c r="C365" i="3" s="1"/>
  <c r="N355" i="3" l="1"/>
  <c r="P355" i="3" s="1"/>
  <c r="K356" i="3" s="1"/>
  <c r="M356" i="3" s="1"/>
  <c r="E365" i="3"/>
  <c r="D365" i="3" s="1"/>
  <c r="F365" i="3" s="1"/>
  <c r="H365" i="3" s="1"/>
  <c r="C366" i="3" s="1"/>
  <c r="N356" i="3" l="1"/>
  <c r="P356" i="3" s="1"/>
  <c r="K357" i="3" s="1"/>
  <c r="M357" i="3" s="1"/>
  <c r="E366" i="3"/>
  <c r="D366" i="3" s="1"/>
  <c r="F366" i="3" s="1"/>
  <c r="H366" i="3" s="1"/>
  <c r="C367" i="3" s="1"/>
  <c r="N357" i="3" l="1"/>
  <c r="P357" i="3" s="1"/>
  <c r="K358" i="3" s="1"/>
  <c r="M358" i="3" s="1"/>
  <c r="E367" i="3"/>
  <c r="D367" i="3" s="1"/>
  <c r="F367" i="3" s="1"/>
  <c r="H367" i="3" s="1"/>
  <c r="C368" i="3" s="1"/>
  <c r="N358" i="3" l="1"/>
  <c r="P358" i="3" s="1"/>
  <c r="K359" i="3" s="1"/>
  <c r="M359" i="3" s="1"/>
  <c r="E368" i="3"/>
  <c r="D368" i="3" s="1"/>
  <c r="F368" i="3" s="1"/>
  <c r="H368" i="3" s="1"/>
  <c r="C369" i="3" s="1"/>
  <c r="N359" i="3" l="1"/>
  <c r="P359" i="3" s="1"/>
  <c r="K360" i="3" s="1"/>
  <c r="M360" i="3" s="1"/>
  <c r="E369" i="3"/>
  <c r="D369" i="3" s="1"/>
  <c r="F369" i="3" s="1"/>
  <c r="H369" i="3" s="1"/>
  <c r="C370" i="3" s="1"/>
  <c r="N360" i="3" l="1"/>
  <c r="P360" i="3" s="1"/>
  <c r="K361" i="3" s="1"/>
  <c r="M361" i="3" s="1"/>
  <c r="E370" i="3"/>
  <c r="D370" i="3" s="1"/>
  <c r="F370" i="3" s="1"/>
  <c r="H370" i="3" s="1"/>
  <c r="C371" i="3" s="1"/>
  <c r="N361" i="3" l="1"/>
  <c r="P361" i="3" s="1"/>
  <c r="K362" i="3" s="1"/>
  <c r="M362" i="3" s="1"/>
  <c r="E371" i="3"/>
  <c r="D371" i="3" s="1"/>
  <c r="F371" i="3" s="1"/>
  <c r="H371" i="3" s="1"/>
  <c r="C372" i="3" s="1"/>
  <c r="N362" i="3" l="1"/>
  <c r="P362" i="3" s="1"/>
  <c r="K363" i="3" s="1"/>
  <c r="M363" i="3" s="1"/>
  <c r="E372" i="3"/>
  <c r="D372" i="3" s="1"/>
  <c r="F372" i="3" s="1"/>
  <c r="H372" i="3" s="1"/>
  <c r="C373" i="3" s="1"/>
  <c r="N363" i="3" l="1"/>
  <c r="P363" i="3" s="1"/>
  <c r="K364" i="3" s="1"/>
  <c r="M364" i="3" s="1"/>
  <c r="E373" i="3"/>
  <c r="D373" i="3" s="1"/>
  <c r="F373" i="3" s="1"/>
  <c r="H373" i="3" s="1"/>
  <c r="C374" i="3" s="1"/>
  <c r="N364" i="3" l="1"/>
  <c r="P364" i="3" s="1"/>
  <c r="K365" i="3" s="1"/>
  <c r="M365" i="3" s="1"/>
  <c r="E374" i="3"/>
  <c r="D374" i="3" s="1"/>
  <c r="F374" i="3" s="1"/>
  <c r="H374" i="3" s="1"/>
  <c r="C375" i="3" s="1"/>
  <c r="N365" i="3" l="1"/>
  <c r="P365" i="3" s="1"/>
  <c r="K366" i="3" s="1"/>
  <c r="M366" i="3" s="1"/>
  <c r="E375" i="3"/>
  <c r="D375" i="3" s="1"/>
  <c r="F375" i="3" s="1"/>
  <c r="H375" i="3" s="1"/>
  <c r="C376" i="3" s="1"/>
  <c r="N366" i="3" l="1"/>
  <c r="P366" i="3" s="1"/>
  <c r="K367" i="3" s="1"/>
  <c r="M367" i="3" s="1"/>
  <c r="E376" i="3"/>
  <c r="D376" i="3" s="1"/>
  <c r="F376" i="3" s="1"/>
  <c r="H376" i="3" s="1"/>
  <c r="C377" i="3" s="1"/>
  <c r="N367" i="3" l="1"/>
  <c r="P367" i="3" s="1"/>
  <c r="K368" i="3" s="1"/>
  <c r="M368" i="3" s="1"/>
  <c r="E377" i="3"/>
  <c r="D377" i="3" s="1"/>
  <c r="F377" i="3" s="1"/>
  <c r="H377" i="3" s="1"/>
  <c r="C378" i="3" s="1"/>
  <c r="N368" i="3" l="1"/>
  <c r="P368" i="3" s="1"/>
  <c r="K369" i="3" s="1"/>
  <c r="M369" i="3" s="1"/>
  <c r="E378" i="3"/>
  <c r="N369" i="3" l="1"/>
  <c r="P369" i="3" s="1"/>
  <c r="K370" i="3" s="1"/>
  <c r="M370" i="3" s="1"/>
  <c r="D378" i="3"/>
  <c r="E379" i="3"/>
  <c r="F10" i="3" s="1"/>
  <c r="N370" i="3" l="1"/>
  <c r="P370" i="3" s="1"/>
  <c r="K371" i="3" s="1"/>
  <c r="M371" i="3" s="1"/>
  <c r="F11" i="3"/>
  <c r="F15" i="3"/>
  <c r="F378" i="3"/>
  <c r="D379" i="3"/>
  <c r="N371" i="3" l="1"/>
  <c r="P371" i="3" s="1"/>
  <c r="K372" i="3" s="1"/>
  <c r="M372" i="3" s="1"/>
  <c r="H378" i="3"/>
  <c r="F379" i="3"/>
  <c r="N372" i="3" l="1"/>
  <c r="P372" i="3" s="1"/>
  <c r="K373" i="3" s="1"/>
  <c r="M373" i="3" s="1"/>
  <c r="N373" i="3" l="1"/>
  <c r="P373" i="3" s="1"/>
  <c r="K374" i="3" s="1"/>
  <c r="M374" i="3" s="1"/>
  <c r="N374" i="3" l="1"/>
  <c r="P374" i="3" s="1"/>
  <c r="K375" i="3" s="1"/>
  <c r="M375" i="3" s="1"/>
  <c r="N375" i="3" l="1"/>
  <c r="P375" i="3" s="1"/>
  <c r="K376" i="3" s="1"/>
  <c r="M376" i="3" s="1"/>
  <c r="N376" i="3" l="1"/>
  <c r="P376" i="3" s="1"/>
  <c r="K377" i="3" s="1"/>
  <c r="M377" i="3" s="1"/>
  <c r="N377" i="3" l="1"/>
  <c r="P377" i="3" s="1"/>
  <c r="K378" i="3" s="1"/>
  <c r="M378" i="3" s="1"/>
  <c r="M379" i="3" l="1"/>
  <c r="N10" i="3" s="1"/>
  <c r="G15" i="3" s="1"/>
  <c r="H15" i="3" s="1"/>
  <c r="N11" i="3" l="1"/>
  <c r="N378" i="3" l="1"/>
  <c r="L379" i="3"/>
  <c r="N379" i="3" l="1"/>
  <c r="P378" i="3"/>
</calcChain>
</file>

<file path=xl/sharedStrings.xml><?xml version="1.0" encoding="utf-8"?>
<sst xmlns="http://schemas.openxmlformats.org/spreadsheetml/2006/main" count="45" uniqueCount="23">
  <si>
    <t>DAE</t>
  </si>
  <si>
    <t>Rata lunara</t>
  </si>
  <si>
    <t>Date imprumut</t>
  </si>
  <si>
    <t>Suma lunara de plata</t>
  </si>
  <si>
    <t>Suma imprumutata</t>
  </si>
  <si>
    <t>Numar rata</t>
  </si>
  <si>
    <t>Dobanda</t>
  </si>
  <si>
    <t>Principal</t>
  </si>
  <si>
    <t>Rambursare anticipata</t>
  </si>
  <si>
    <t>Durata imprumut ani</t>
  </si>
  <si>
    <t>Numar de luni imprumut</t>
  </si>
  <si>
    <t>Sold credit inainte de plata rata</t>
  </si>
  <si>
    <t>Sold credit dupa plata rata</t>
  </si>
  <si>
    <t>Suma platita catre banca</t>
  </si>
  <si>
    <t>Total</t>
  </si>
  <si>
    <t>Total de plata catre banca</t>
  </si>
  <si>
    <t>IRCC</t>
  </si>
  <si>
    <t>Dobanda platita catre banca</t>
  </si>
  <si>
    <t>Comparatie</t>
  </si>
  <si>
    <t>Variatie</t>
  </si>
  <si>
    <t>Grafic rambursare credit bancar -CFO Network</t>
  </si>
  <si>
    <t>Martie 2026</t>
  </si>
  <si>
    <t>Martie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</si>
</sst>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5" tint="-0.499984740745262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7" fontId="2" fillId="2" borderId="0" xfId="0" quotePrefix="1" applyNumberFormat="1" applyFont="1" applyFill="1"/>
    <xf numFmtId="0" fontId="2" fillId="2" borderId="0" xfId="0" quotePrefix="1" applyFont="1" applyFill="1"/>
    <xf numFmtId="0" fontId="3" fillId="0" borderId="0" xfId="0" applyFont="1"/>
    <xf numFmtId="0" fontId="4" fillId="0" borderId="0" xfId="0" applyFont="1"/>
    <xf numFmtId="0" fontId="4" fillId="5" borderId="0" xfId="0" applyFont="1" applyFill="1"/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3" borderId="1" xfId="0" applyFont="1" applyFill="1" applyBorder="1"/>
    <xf numFmtId="3" fontId="2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0" fontId="2" fillId="3" borderId="2" xfId="0" applyFont="1" applyFill="1" applyBorder="1"/>
    <xf numFmtId="10" fontId="2" fillId="3" borderId="4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6" fillId="0" borderId="0" xfId="0" applyFont="1"/>
    <xf numFmtId="3" fontId="2" fillId="3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3" borderId="5" xfId="0" applyFont="1" applyFill="1" applyBorder="1"/>
    <xf numFmtId="3" fontId="2" fillId="3" borderId="6" xfId="0" applyNumberFormat="1" applyFont="1" applyFill="1" applyBorder="1" applyAlignment="1">
      <alignment horizontal="center"/>
    </xf>
    <xf numFmtId="9" fontId="2" fillId="3" borderId="0" xfId="1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426721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96E7A-350C-45DD-B8CC-0547DB45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3632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4A45-9A46-46DB-A29B-94B14A1979C4}">
  <dimension ref="B4:P379"/>
  <sheetViews>
    <sheetView tabSelected="1" zoomScale="80" zoomScaleNormal="80" workbookViewId="0">
      <pane xSplit="2" ySplit="18" topLeftCell="C377" activePane="bottomRight" state="frozen"/>
      <selection pane="topRight" activeCell="C1" sqref="C1"/>
      <selection pane="bottomLeft" activeCell="A13" sqref="A13"/>
      <selection pane="bottomRight" activeCell="F4" sqref="F4"/>
    </sheetView>
  </sheetViews>
  <sheetFormatPr defaultRowHeight="18" x14ac:dyDescent="0.35"/>
  <cols>
    <col min="1" max="1" width="8.88671875" style="4"/>
    <col min="2" max="2" width="23" style="4" customWidth="1"/>
    <col min="3" max="3" width="20.88671875" style="4" customWidth="1"/>
    <col min="4" max="4" width="12.77734375" style="4" customWidth="1"/>
    <col min="5" max="5" width="36.6640625" style="4" customWidth="1"/>
    <col min="6" max="6" width="15.21875" style="4" customWidth="1"/>
    <col min="7" max="8" width="18.21875" style="4" customWidth="1"/>
    <col min="9" max="9" width="8.88671875" style="5"/>
    <col min="10" max="10" width="23.5546875" style="4" customWidth="1"/>
    <col min="11" max="11" width="14.77734375" style="4" customWidth="1"/>
    <col min="12" max="12" width="12.21875" style="4" customWidth="1"/>
    <col min="13" max="13" width="13.33203125" style="4" customWidth="1"/>
    <col min="14" max="14" width="16.44140625" style="4" customWidth="1"/>
    <col min="15" max="15" width="13.5546875" style="4" customWidth="1"/>
    <col min="16" max="16" width="15.5546875" style="4" customWidth="1"/>
    <col min="17" max="16384" width="8.88671875" style="4"/>
  </cols>
  <sheetData>
    <row r="4" spans="2:16" x14ac:dyDescent="0.35">
      <c r="B4" s="3" t="s">
        <v>20</v>
      </c>
    </row>
    <row r="6" spans="2:16" x14ac:dyDescent="0.35">
      <c r="B6" s="1" t="s">
        <v>21</v>
      </c>
      <c r="J6" s="2" t="s">
        <v>22</v>
      </c>
    </row>
    <row r="8" spans="2:16" s="6" customFormat="1" ht="26.4" customHeight="1" thickBot="1" x14ac:dyDescent="0.35">
      <c r="B8" s="28" t="s">
        <v>2</v>
      </c>
      <c r="C8" s="29"/>
      <c r="E8" s="30" t="s">
        <v>13</v>
      </c>
      <c r="F8" s="31"/>
      <c r="I8" s="8"/>
      <c r="J8" s="28" t="s">
        <v>2</v>
      </c>
      <c r="K8" s="29"/>
      <c r="M8" s="30" t="s">
        <v>13</v>
      </c>
      <c r="N8" s="31"/>
    </row>
    <row r="9" spans="2:16" x14ac:dyDescent="0.35">
      <c r="B9" s="9" t="s">
        <v>4</v>
      </c>
      <c r="C9" s="10">
        <v>500000</v>
      </c>
      <c r="E9" s="11" t="s">
        <v>4</v>
      </c>
      <c r="F9" s="12">
        <f>C9</f>
        <v>500000</v>
      </c>
      <c r="J9" s="9" t="s">
        <v>4</v>
      </c>
      <c r="K9" s="10">
        <v>500000</v>
      </c>
      <c r="M9" s="11" t="s">
        <v>4</v>
      </c>
      <c r="N9" s="12">
        <f>K9</f>
        <v>500000</v>
      </c>
    </row>
    <row r="10" spans="2:16" x14ac:dyDescent="0.35">
      <c r="B10" s="13" t="s">
        <v>16</v>
      </c>
      <c r="C10" s="14">
        <v>5.6800000000000003E-2</v>
      </c>
      <c r="E10" s="11" t="s">
        <v>17</v>
      </c>
      <c r="F10" s="12">
        <f>E379</f>
        <v>1037233.0751739584</v>
      </c>
      <c r="J10" s="13" t="s">
        <v>16</v>
      </c>
      <c r="K10" s="14">
        <v>5.0000000000000001E-3</v>
      </c>
      <c r="M10" s="11" t="s">
        <v>17</v>
      </c>
      <c r="N10" s="12">
        <f>M379</f>
        <v>258887.26071301108</v>
      </c>
    </row>
    <row r="11" spans="2:16" x14ac:dyDescent="0.35">
      <c r="B11" s="13" t="s">
        <v>0</v>
      </c>
      <c r="C11" s="15">
        <f>C10+4%</f>
        <v>9.6799999999999997E-2</v>
      </c>
      <c r="E11" s="11" t="s">
        <v>15</v>
      </c>
      <c r="F11" s="12">
        <f>F9+F10</f>
        <v>1537233.0751739584</v>
      </c>
      <c r="G11" s="16"/>
      <c r="J11" s="13" t="s">
        <v>0</v>
      </c>
      <c r="K11" s="15">
        <f>K10+2.5%</f>
        <v>3.0000000000000002E-2</v>
      </c>
      <c r="M11" s="11" t="s">
        <v>15</v>
      </c>
      <c r="N11" s="12">
        <f>N9+N10</f>
        <v>758887.26071301103</v>
      </c>
      <c r="O11" s="16"/>
    </row>
    <row r="12" spans="2:16" x14ac:dyDescent="0.35">
      <c r="B12" s="13" t="s">
        <v>9</v>
      </c>
      <c r="C12" s="17">
        <v>30</v>
      </c>
      <c r="J12" s="13" t="s">
        <v>9</v>
      </c>
      <c r="K12" s="17">
        <v>30</v>
      </c>
    </row>
    <row r="13" spans="2:16" x14ac:dyDescent="0.35">
      <c r="B13" s="13" t="s">
        <v>10</v>
      </c>
      <c r="C13" s="17">
        <f>C12*12</f>
        <v>360</v>
      </c>
      <c r="E13" s="18" t="s">
        <v>18</v>
      </c>
      <c r="F13" s="18">
        <v>2026</v>
      </c>
      <c r="G13" s="19">
        <v>2022</v>
      </c>
      <c r="H13" s="19" t="s">
        <v>19</v>
      </c>
      <c r="J13" s="13" t="s">
        <v>10</v>
      </c>
      <c r="K13" s="17">
        <f>K12*12</f>
        <v>360</v>
      </c>
      <c r="M13" s="32"/>
      <c r="N13" s="31"/>
      <c r="O13" s="33"/>
      <c r="P13" s="33"/>
    </row>
    <row r="14" spans="2:16" ht="18.600000000000001" thickBot="1" x14ac:dyDescent="0.4">
      <c r="B14" s="20" t="s">
        <v>3</v>
      </c>
      <c r="C14" s="21">
        <f>-PMT(C11/12,C13,C9)</f>
        <v>4270.0918754832319</v>
      </c>
      <c r="E14" s="11" t="s">
        <v>1</v>
      </c>
      <c r="F14" s="12">
        <f>C14</f>
        <v>4270.0918754832319</v>
      </c>
      <c r="G14" s="12">
        <f>K14</f>
        <v>2108.0201686472524</v>
      </c>
      <c r="H14" s="22">
        <f>(F14-G14)/G14</f>
        <v>1.0256409018246788</v>
      </c>
      <c r="J14" s="20" t="s">
        <v>3</v>
      </c>
      <c r="K14" s="21">
        <f>-PMT(K11/12,K13,K9)</f>
        <v>2108.0201686472524</v>
      </c>
      <c r="M14" s="23"/>
      <c r="N14" s="24"/>
      <c r="O14" s="24"/>
      <c r="P14" s="16"/>
    </row>
    <row r="15" spans="2:16" x14ac:dyDescent="0.35">
      <c r="B15" s="23"/>
      <c r="C15" s="24"/>
      <c r="E15" s="11" t="s">
        <v>17</v>
      </c>
      <c r="F15" s="12">
        <f>F10</f>
        <v>1037233.0751739584</v>
      </c>
      <c r="G15" s="12">
        <f>N10</f>
        <v>258887.26071301108</v>
      </c>
      <c r="H15" s="22">
        <f>(F15-G15)/G15</f>
        <v>3.0065048867884658</v>
      </c>
      <c r="J15" s="23"/>
      <c r="K15" s="24"/>
      <c r="M15" s="23"/>
      <c r="N15" s="24"/>
      <c r="O15" s="24"/>
      <c r="P15" s="16"/>
    </row>
    <row r="18" spans="2:16" s="6" customFormat="1" ht="45.6" customHeight="1" x14ac:dyDescent="0.3">
      <c r="B18" s="18" t="s">
        <v>5</v>
      </c>
      <c r="C18" s="7" t="s">
        <v>11</v>
      </c>
      <c r="D18" s="18" t="s">
        <v>1</v>
      </c>
      <c r="E18" s="18" t="s">
        <v>6</v>
      </c>
      <c r="F18" s="18" t="s">
        <v>7</v>
      </c>
      <c r="G18" s="7" t="s">
        <v>8</v>
      </c>
      <c r="H18" s="7" t="s">
        <v>12</v>
      </c>
      <c r="I18" s="8"/>
      <c r="J18" s="18" t="s">
        <v>5</v>
      </c>
      <c r="K18" s="7" t="s">
        <v>11</v>
      </c>
      <c r="L18" s="18" t="s">
        <v>1</v>
      </c>
      <c r="M18" s="18" t="s">
        <v>6</v>
      </c>
      <c r="N18" s="18" t="s">
        <v>7</v>
      </c>
      <c r="O18" s="7" t="s">
        <v>8</v>
      </c>
      <c r="P18" s="7" t="s">
        <v>12</v>
      </c>
    </row>
    <row r="19" spans="2:16" x14ac:dyDescent="0.35">
      <c r="B19" s="25">
        <v>1</v>
      </c>
      <c r="C19" s="26">
        <f>C9</f>
        <v>500000</v>
      </c>
      <c r="D19" s="26">
        <f>$C$14</f>
        <v>4270.0918754832319</v>
      </c>
      <c r="E19" s="26">
        <f>C19*($C$11/12)</f>
        <v>4033.333333333333</v>
      </c>
      <c r="F19" s="26">
        <f>D19-E19</f>
        <v>236.75854214989886</v>
      </c>
      <c r="G19" s="26"/>
      <c r="H19" s="26">
        <f>C19-F19-G19</f>
        <v>499763.24145785009</v>
      </c>
      <c r="J19" s="25">
        <v>1</v>
      </c>
      <c r="K19" s="26">
        <f>K9</f>
        <v>500000</v>
      </c>
      <c r="L19" s="26">
        <f>$K$14</f>
        <v>2108.0201686472524</v>
      </c>
      <c r="M19" s="26">
        <f>K19*($K$11/12)</f>
        <v>1250</v>
      </c>
      <c r="N19" s="26">
        <f>L19-M19</f>
        <v>858.02016864725238</v>
      </c>
      <c r="O19" s="26"/>
      <c r="P19" s="26">
        <f>K19-N19-O19</f>
        <v>499141.97983135277</v>
      </c>
    </row>
    <row r="20" spans="2:16" x14ac:dyDescent="0.35">
      <c r="B20" s="25">
        <v>2</v>
      </c>
      <c r="C20" s="26">
        <f>H19</f>
        <v>499763.24145785009</v>
      </c>
      <c r="D20" s="26">
        <f>MIN($C$14,C20+E20)</f>
        <v>4270.0918754832319</v>
      </c>
      <c r="E20" s="26">
        <f>C20*($C$11/12)</f>
        <v>4031.423481093324</v>
      </c>
      <c r="F20" s="26">
        <f>D20-E20</f>
        <v>238.66839438990792</v>
      </c>
      <c r="G20" s="26"/>
      <c r="H20" s="26">
        <f>C20-F20-G20</f>
        <v>499524.57306346018</v>
      </c>
      <c r="J20" s="25">
        <v>2</v>
      </c>
      <c r="K20" s="26">
        <f>P19</f>
        <v>499141.97983135277</v>
      </c>
      <c r="L20" s="26">
        <f t="shared" ref="L20:L83" si="0">$K$14</f>
        <v>2108.0201686472524</v>
      </c>
      <c r="M20" s="26">
        <f t="shared" ref="M20:M83" si="1">K20*($K$11/12)</f>
        <v>1247.854949578382</v>
      </c>
      <c r="N20" s="26">
        <f>L20-M20</f>
        <v>860.16521906887033</v>
      </c>
      <c r="O20" s="26"/>
      <c r="P20" s="26">
        <f>K20-N20-O20</f>
        <v>498281.8146122839</v>
      </c>
    </row>
    <row r="21" spans="2:16" x14ac:dyDescent="0.35">
      <c r="B21" s="25">
        <v>3</v>
      </c>
      <c r="C21" s="26">
        <f t="shared" ref="C21:C84" si="2">H20</f>
        <v>499524.57306346018</v>
      </c>
      <c r="D21" s="26">
        <f t="shared" ref="D21:D84" si="3">MIN($C$14,C21+E21)</f>
        <v>4270.0918754832319</v>
      </c>
      <c r="E21" s="26">
        <f t="shared" ref="E21:E84" si="4">C21*($C$11/12)</f>
        <v>4029.4982227119121</v>
      </c>
      <c r="F21" s="26">
        <f t="shared" ref="F21:F84" si="5">D21-E21</f>
        <v>240.59365277131974</v>
      </c>
      <c r="G21" s="26"/>
      <c r="H21" s="26">
        <f t="shared" ref="H21:H84" si="6">C21-F21-G21</f>
        <v>499283.97941068886</v>
      </c>
      <c r="J21" s="25">
        <v>3</v>
      </c>
      <c r="K21" s="26">
        <f t="shared" ref="K21:K84" si="7">P20</f>
        <v>498281.8146122839</v>
      </c>
      <c r="L21" s="26">
        <f t="shared" si="0"/>
        <v>2108.0201686472524</v>
      </c>
      <c r="M21" s="26">
        <f t="shared" si="1"/>
        <v>1245.7045365307097</v>
      </c>
      <c r="N21" s="26">
        <f t="shared" ref="N21:N84" si="8">L21-M21</f>
        <v>862.3156321165427</v>
      </c>
      <c r="O21" s="26"/>
      <c r="P21" s="26">
        <f t="shared" ref="P21:P84" si="9">K21-N21-O21</f>
        <v>497419.49898016738</v>
      </c>
    </row>
    <row r="22" spans="2:16" x14ac:dyDescent="0.35">
      <c r="B22" s="25">
        <v>4</v>
      </c>
      <c r="C22" s="26">
        <f t="shared" si="2"/>
        <v>499283.97941068886</v>
      </c>
      <c r="D22" s="26">
        <f t="shared" si="3"/>
        <v>4270.0918754832319</v>
      </c>
      <c r="E22" s="26">
        <f t="shared" si="4"/>
        <v>4027.5574339128898</v>
      </c>
      <c r="F22" s="26">
        <f t="shared" si="5"/>
        <v>242.5344415703421</v>
      </c>
      <c r="G22" s="26"/>
      <c r="H22" s="26">
        <f t="shared" si="6"/>
        <v>499041.44496911851</v>
      </c>
      <c r="J22" s="25">
        <v>4</v>
      </c>
      <c r="K22" s="26">
        <f t="shared" si="7"/>
        <v>497419.49898016738</v>
      </c>
      <c r="L22" s="26">
        <f t="shared" si="0"/>
        <v>2108.0201686472524</v>
      </c>
      <c r="M22" s="26">
        <f t="shared" si="1"/>
        <v>1243.5487474504184</v>
      </c>
      <c r="N22" s="26">
        <f t="shared" si="8"/>
        <v>864.47142119683394</v>
      </c>
      <c r="O22" s="26"/>
      <c r="P22" s="26">
        <f t="shared" si="9"/>
        <v>496555.02755897056</v>
      </c>
    </row>
    <row r="23" spans="2:16" x14ac:dyDescent="0.35">
      <c r="B23" s="25">
        <v>5</v>
      </c>
      <c r="C23" s="26">
        <f t="shared" si="2"/>
        <v>499041.44496911851</v>
      </c>
      <c r="D23" s="26">
        <f t="shared" si="3"/>
        <v>4270.0918754832319</v>
      </c>
      <c r="E23" s="26">
        <f t="shared" si="4"/>
        <v>4025.6009894175559</v>
      </c>
      <c r="F23" s="26">
        <f t="shared" si="5"/>
        <v>244.49088606567602</v>
      </c>
      <c r="G23" s="26"/>
      <c r="H23" s="26">
        <f t="shared" si="6"/>
        <v>498796.95408305281</v>
      </c>
      <c r="J23" s="25">
        <v>5</v>
      </c>
      <c r="K23" s="26">
        <f t="shared" si="7"/>
        <v>496555.02755897056</v>
      </c>
      <c r="L23" s="26">
        <f t="shared" si="0"/>
        <v>2108.0201686472524</v>
      </c>
      <c r="M23" s="26">
        <f t="shared" si="1"/>
        <v>1241.3875688974265</v>
      </c>
      <c r="N23" s="26">
        <f t="shared" si="8"/>
        <v>866.63259974982589</v>
      </c>
      <c r="O23" s="26"/>
      <c r="P23" s="26">
        <f t="shared" si="9"/>
        <v>495688.39495922072</v>
      </c>
    </row>
    <row r="24" spans="2:16" x14ac:dyDescent="0.35">
      <c r="B24" s="25">
        <v>6</v>
      </c>
      <c r="C24" s="26">
        <f t="shared" si="2"/>
        <v>498796.95408305281</v>
      </c>
      <c r="D24" s="26">
        <f t="shared" si="3"/>
        <v>4270.0918754832319</v>
      </c>
      <c r="E24" s="26">
        <f t="shared" si="4"/>
        <v>4023.6287629366261</v>
      </c>
      <c r="F24" s="26">
        <f t="shared" si="5"/>
        <v>246.46311254660577</v>
      </c>
      <c r="G24" s="26"/>
      <c r="H24" s="26">
        <f t="shared" si="6"/>
        <v>498550.49097050622</v>
      </c>
      <c r="J24" s="25">
        <v>6</v>
      </c>
      <c r="K24" s="26">
        <f t="shared" si="7"/>
        <v>495688.39495922072</v>
      </c>
      <c r="L24" s="26">
        <f t="shared" si="0"/>
        <v>2108.0201686472524</v>
      </c>
      <c r="M24" s="26">
        <f t="shared" si="1"/>
        <v>1239.2209873980519</v>
      </c>
      <c r="N24" s="26">
        <f t="shared" si="8"/>
        <v>868.7991812492005</v>
      </c>
      <c r="O24" s="26"/>
      <c r="P24" s="26">
        <f t="shared" si="9"/>
        <v>494819.5957779715</v>
      </c>
    </row>
    <row r="25" spans="2:16" x14ac:dyDescent="0.35">
      <c r="B25" s="25">
        <v>7</v>
      </c>
      <c r="C25" s="26">
        <f t="shared" si="2"/>
        <v>498550.49097050622</v>
      </c>
      <c r="D25" s="26">
        <f t="shared" si="3"/>
        <v>4270.0918754832319</v>
      </c>
      <c r="E25" s="26">
        <f t="shared" si="4"/>
        <v>4021.6406271620835</v>
      </c>
      <c r="F25" s="26">
        <f t="shared" si="5"/>
        <v>248.45124832114834</v>
      </c>
      <c r="G25" s="26"/>
      <c r="H25" s="26">
        <f t="shared" si="6"/>
        <v>498302.03972218506</v>
      </c>
      <c r="J25" s="25">
        <v>7</v>
      </c>
      <c r="K25" s="26">
        <f t="shared" si="7"/>
        <v>494819.5957779715</v>
      </c>
      <c r="L25" s="26">
        <f t="shared" si="0"/>
        <v>2108.0201686472524</v>
      </c>
      <c r="M25" s="26">
        <f t="shared" si="1"/>
        <v>1237.0489894449288</v>
      </c>
      <c r="N25" s="26">
        <f t="shared" si="8"/>
        <v>870.97117920232358</v>
      </c>
      <c r="O25" s="26"/>
      <c r="P25" s="26">
        <f t="shared" si="9"/>
        <v>493948.62459876918</v>
      </c>
    </row>
    <row r="26" spans="2:16" x14ac:dyDescent="0.35">
      <c r="B26" s="25">
        <v>8</v>
      </c>
      <c r="C26" s="26">
        <f t="shared" si="2"/>
        <v>498302.03972218506</v>
      </c>
      <c r="D26" s="26">
        <f t="shared" si="3"/>
        <v>4270.0918754832319</v>
      </c>
      <c r="E26" s="26">
        <f t="shared" si="4"/>
        <v>4019.6364537589593</v>
      </c>
      <c r="F26" s="26">
        <f t="shared" si="5"/>
        <v>250.45542172427258</v>
      </c>
      <c r="G26" s="26"/>
      <c r="H26" s="26">
        <f t="shared" si="6"/>
        <v>498051.58430046076</v>
      </c>
      <c r="J26" s="25">
        <v>8</v>
      </c>
      <c r="K26" s="26">
        <f t="shared" si="7"/>
        <v>493948.62459876918</v>
      </c>
      <c r="L26" s="26">
        <f t="shared" si="0"/>
        <v>2108.0201686472524</v>
      </c>
      <c r="M26" s="26">
        <f t="shared" si="1"/>
        <v>1234.8715614969231</v>
      </c>
      <c r="N26" s="26">
        <f t="shared" si="8"/>
        <v>873.14860715032933</v>
      </c>
      <c r="O26" s="26"/>
      <c r="P26" s="26">
        <f t="shared" si="9"/>
        <v>493075.47599161888</v>
      </c>
    </row>
    <row r="27" spans="2:16" x14ac:dyDescent="0.35">
      <c r="B27" s="25">
        <v>9</v>
      </c>
      <c r="C27" s="26">
        <f t="shared" si="2"/>
        <v>498051.58430046076</v>
      </c>
      <c r="D27" s="26">
        <f t="shared" si="3"/>
        <v>4270.0918754832319</v>
      </c>
      <c r="E27" s="26">
        <f t="shared" si="4"/>
        <v>4017.6161133570499</v>
      </c>
      <c r="F27" s="26">
        <f t="shared" si="5"/>
        <v>252.47576212618196</v>
      </c>
      <c r="G27" s="26"/>
      <c r="H27" s="26">
        <f t="shared" si="6"/>
        <v>497799.10853833455</v>
      </c>
      <c r="J27" s="25">
        <v>9</v>
      </c>
      <c r="K27" s="26">
        <f t="shared" si="7"/>
        <v>493075.47599161888</v>
      </c>
      <c r="L27" s="26">
        <f t="shared" si="0"/>
        <v>2108.0201686472524</v>
      </c>
      <c r="M27" s="26">
        <f t="shared" si="1"/>
        <v>1232.6886899790472</v>
      </c>
      <c r="N27" s="26">
        <f t="shared" si="8"/>
        <v>875.33147866820514</v>
      </c>
      <c r="O27" s="26"/>
      <c r="P27" s="26">
        <f t="shared" si="9"/>
        <v>492200.14451295068</v>
      </c>
    </row>
    <row r="28" spans="2:16" x14ac:dyDescent="0.35">
      <c r="B28" s="25">
        <v>10</v>
      </c>
      <c r="C28" s="26">
        <f t="shared" si="2"/>
        <v>497799.10853833455</v>
      </c>
      <c r="D28" s="26">
        <f t="shared" si="3"/>
        <v>4270.0918754832319</v>
      </c>
      <c r="E28" s="26">
        <f t="shared" si="4"/>
        <v>4015.5794755425654</v>
      </c>
      <c r="F28" s="26">
        <f t="shared" si="5"/>
        <v>254.51239994066646</v>
      </c>
      <c r="G28" s="26"/>
      <c r="H28" s="26">
        <f t="shared" si="6"/>
        <v>497544.59613839386</v>
      </c>
      <c r="J28" s="25">
        <v>10</v>
      </c>
      <c r="K28" s="26">
        <f t="shared" si="7"/>
        <v>492200.14451295068</v>
      </c>
      <c r="L28" s="26">
        <f t="shared" si="0"/>
        <v>2108.0201686472524</v>
      </c>
      <c r="M28" s="26">
        <f t="shared" si="1"/>
        <v>1230.5003612823766</v>
      </c>
      <c r="N28" s="26">
        <f t="shared" si="8"/>
        <v>877.51980736487576</v>
      </c>
      <c r="O28" s="26"/>
      <c r="P28" s="26">
        <f t="shared" si="9"/>
        <v>491322.62470558583</v>
      </c>
    </row>
    <row r="29" spans="2:16" x14ac:dyDescent="0.35">
      <c r="B29" s="25">
        <v>11</v>
      </c>
      <c r="C29" s="26">
        <f t="shared" si="2"/>
        <v>497544.59613839386</v>
      </c>
      <c r="D29" s="26">
        <f t="shared" si="3"/>
        <v>4270.0918754832319</v>
      </c>
      <c r="E29" s="26">
        <f t="shared" si="4"/>
        <v>4013.5264088497102</v>
      </c>
      <c r="F29" s="26">
        <f t="shared" si="5"/>
        <v>256.56546663352174</v>
      </c>
      <c r="G29" s="26"/>
      <c r="H29" s="26">
        <f t="shared" si="6"/>
        <v>497288.03067176032</v>
      </c>
      <c r="J29" s="25">
        <v>11</v>
      </c>
      <c r="K29" s="26">
        <f t="shared" si="7"/>
        <v>491322.62470558583</v>
      </c>
      <c r="L29" s="26">
        <f t="shared" si="0"/>
        <v>2108.0201686472524</v>
      </c>
      <c r="M29" s="26">
        <f t="shared" si="1"/>
        <v>1228.3065617639645</v>
      </c>
      <c r="N29" s="26">
        <f t="shared" si="8"/>
        <v>879.71360688328787</v>
      </c>
      <c r="O29" s="26"/>
      <c r="P29" s="26">
        <f t="shared" si="9"/>
        <v>490442.91109870252</v>
      </c>
    </row>
    <row r="30" spans="2:16" x14ac:dyDescent="0.35">
      <c r="B30" s="25">
        <v>12</v>
      </c>
      <c r="C30" s="26">
        <f t="shared" si="2"/>
        <v>497288.03067176032</v>
      </c>
      <c r="D30" s="26">
        <f t="shared" si="3"/>
        <v>4270.0918754832319</v>
      </c>
      <c r="E30" s="26">
        <f t="shared" si="4"/>
        <v>4011.4567807521998</v>
      </c>
      <c r="F30" s="26">
        <f t="shared" si="5"/>
        <v>258.63509473103204</v>
      </c>
      <c r="G30" s="26"/>
      <c r="H30" s="26">
        <f t="shared" si="6"/>
        <v>497029.39557702927</v>
      </c>
      <c r="J30" s="25">
        <v>12</v>
      </c>
      <c r="K30" s="26">
        <f t="shared" si="7"/>
        <v>490442.91109870252</v>
      </c>
      <c r="L30" s="26">
        <f t="shared" si="0"/>
        <v>2108.0201686472524</v>
      </c>
      <c r="M30" s="26">
        <f t="shared" si="1"/>
        <v>1226.1072777467564</v>
      </c>
      <c r="N30" s="26">
        <f t="shared" si="8"/>
        <v>881.912890900496</v>
      </c>
      <c r="O30" s="26"/>
      <c r="P30" s="26">
        <f t="shared" si="9"/>
        <v>489560.99820780201</v>
      </c>
    </row>
    <row r="31" spans="2:16" x14ac:dyDescent="0.35">
      <c r="B31" s="25">
        <v>13</v>
      </c>
      <c r="C31" s="26">
        <f t="shared" si="2"/>
        <v>497029.39557702927</v>
      </c>
      <c r="D31" s="26">
        <f t="shared" si="3"/>
        <v>4270.0918754832319</v>
      </c>
      <c r="E31" s="26">
        <f t="shared" si="4"/>
        <v>4009.3704576547025</v>
      </c>
      <c r="F31" s="26">
        <f t="shared" si="5"/>
        <v>260.72141782852941</v>
      </c>
      <c r="G31" s="26"/>
      <c r="H31" s="26">
        <f t="shared" si="6"/>
        <v>496768.67415920075</v>
      </c>
      <c r="J31" s="25">
        <v>13</v>
      </c>
      <c r="K31" s="26">
        <f t="shared" si="7"/>
        <v>489560.99820780201</v>
      </c>
      <c r="L31" s="26">
        <f t="shared" si="0"/>
        <v>2108.0201686472524</v>
      </c>
      <c r="M31" s="26">
        <f t="shared" si="1"/>
        <v>1223.902495519505</v>
      </c>
      <c r="N31" s="26">
        <f t="shared" si="8"/>
        <v>884.11767312774737</v>
      </c>
      <c r="O31" s="26"/>
      <c r="P31" s="26">
        <f t="shared" si="9"/>
        <v>488676.88053467427</v>
      </c>
    </row>
    <row r="32" spans="2:16" x14ac:dyDescent="0.35">
      <c r="B32" s="25">
        <v>14</v>
      </c>
      <c r="C32" s="26">
        <f t="shared" si="2"/>
        <v>496768.67415920075</v>
      </c>
      <c r="D32" s="26">
        <f t="shared" si="3"/>
        <v>4270.0918754832319</v>
      </c>
      <c r="E32" s="26">
        <f t="shared" si="4"/>
        <v>4007.2673048842194</v>
      </c>
      <c r="F32" s="26">
        <f t="shared" si="5"/>
        <v>262.82457059901253</v>
      </c>
      <c r="G32" s="26"/>
      <c r="H32" s="26">
        <f t="shared" si="6"/>
        <v>496505.84958860173</v>
      </c>
      <c r="J32" s="25">
        <v>14</v>
      </c>
      <c r="K32" s="26">
        <f t="shared" si="7"/>
        <v>488676.88053467427</v>
      </c>
      <c r="L32" s="26">
        <f t="shared" si="0"/>
        <v>2108.0201686472524</v>
      </c>
      <c r="M32" s="26">
        <f t="shared" si="1"/>
        <v>1221.6922013366857</v>
      </c>
      <c r="N32" s="26">
        <f t="shared" si="8"/>
        <v>886.32796731056669</v>
      </c>
      <c r="O32" s="26"/>
      <c r="P32" s="26">
        <f t="shared" si="9"/>
        <v>487790.55256736372</v>
      </c>
    </row>
    <row r="33" spans="2:16" x14ac:dyDescent="0.35">
      <c r="B33" s="25">
        <v>15</v>
      </c>
      <c r="C33" s="26">
        <f t="shared" si="2"/>
        <v>496505.84958860173</v>
      </c>
      <c r="D33" s="26">
        <f t="shared" si="3"/>
        <v>4270.0918754832319</v>
      </c>
      <c r="E33" s="26">
        <f t="shared" si="4"/>
        <v>4005.1471866813872</v>
      </c>
      <c r="F33" s="26">
        <f t="shared" si="5"/>
        <v>264.94468880184468</v>
      </c>
      <c r="G33" s="26"/>
      <c r="H33" s="26">
        <f t="shared" si="6"/>
        <v>496240.90489979991</v>
      </c>
      <c r="J33" s="25">
        <v>15</v>
      </c>
      <c r="K33" s="26">
        <f t="shared" si="7"/>
        <v>487790.55256736372</v>
      </c>
      <c r="L33" s="26">
        <f t="shared" si="0"/>
        <v>2108.0201686472524</v>
      </c>
      <c r="M33" s="26">
        <f t="shared" si="1"/>
        <v>1219.4763814184093</v>
      </c>
      <c r="N33" s="26">
        <f t="shared" si="8"/>
        <v>888.54378722884303</v>
      </c>
      <c r="O33" s="26"/>
      <c r="P33" s="26">
        <f t="shared" si="9"/>
        <v>486902.0087801349</v>
      </c>
    </row>
    <row r="34" spans="2:16" x14ac:dyDescent="0.35">
      <c r="B34" s="25">
        <v>16</v>
      </c>
      <c r="C34" s="26">
        <f t="shared" si="2"/>
        <v>496240.90489979991</v>
      </c>
      <c r="D34" s="26">
        <f t="shared" si="3"/>
        <v>4270.0918754832319</v>
      </c>
      <c r="E34" s="26">
        <f t="shared" si="4"/>
        <v>4003.0099661917193</v>
      </c>
      <c r="F34" s="26">
        <f t="shared" si="5"/>
        <v>267.0819092915126</v>
      </c>
      <c r="G34" s="26"/>
      <c r="H34" s="26">
        <f t="shared" si="6"/>
        <v>495973.8229905084</v>
      </c>
      <c r="J34" s="25">
        <v>16</v>
      </c>
      <c r="K34" s="26">
        <f t="shared" si="7"/>
        <v>486902.0087801349</v>
      </c>
      <c r="L34" s="26">
        <f t="shared" si="0"/>
        <v>2108.0201686472524</v>
      </c>
      <c r="M34" s="26">
        <f t="shared" si="1"/>
        <v>1217.2550219503373</v>
      </c>
      <c r="N34" s="26">
        <f t="shared" si="8"/>
        <v>890.76514669691505</v>
      </c>
      <c r="O34" s="26"/>
      <c r="P34" s="26">
        <f t="shared" si="9"/>
        <v>486011.24363343796</v>
      </c>
    </row>
    <row r="35" spans="2:16" x14ac:dyDescent="0.35">
      <c r="B35" s="25">
        <v>17</v>
      </c>
      <c r="C35" s="26">
        <f t="shared" si="2"/>
        <v>495973.8229905084</v>
      </c>
      <c r="D35" s="26">
        <f t="shared" si="3"/>
        <v>4270.0918754832319</v>
      </c>
      <c r="E35" s="26">
        <f t="shared" si="4"/>
        <v>4000.8555054567678</v>
      </c>
      <c r="F35" s="26">
        <f t="shared" si="5"/>
        <v>269.2363700264641</v>
      </c>
      <c r="G35" s="26"/>
      <c r="H35" s="26">
        <f t="shared" si="6"/>
        <v>495704.58662048192</v>
      </c>
      <c r="J35" s="25">
        <v>17</v>
      </c>
      <c r="K35" s="26">
        <f t="shared" si="7"/>
        <v>486011.24363343796</v>
      </c>
      <c r="L35" s="26">
        <f t="shared" si="0"/>
        <v>2108.0201686472524</v>
      </c>
      <c r="M35" s="26">
        <f t="shared" si="1"/>
        <v>1215.0281090835949</v>
      </c>
      <c r="N35" s="26">
        <f t="shared" si="8"/>
        <v>892.99205956365745</v>
      </c>
      <c r="O35" s="26"/>
      <c r="P35" s="26">
        <f t="shared" si="9"/>
        <v>485118.25157387432</v>
      </c>
    </row>
    <row r="36" spans="2:16" x14ac:dyDescent="0.35">
      <c r="B36" s="25">
        <v>18</v>
      </c>
      <c r="C36" s="26">
        <f t="shared" si="2"/>
        <v>495704.58662048192</v>
      </c>
      <c r="D36" s="26">
        <f t="shared" si="3"/>
        <v>4270.0918754832319</v>
      </c>
      <c r="E36" s="26">
        <f t="shared" si="4"/>
        <v>3998.6836654052208</v>
      </c>
      <c r="F36" s="26">
        <f t="shared" si="5"/>
        <v>271.40821007801105</v>
      </c>
      <c r="G36" s="26"/>
      <c r="H36" s="26">
        <f t="shared" si="6"/>
        <v>495433.1784104039</v>
      </c>
      <c r="J36" s="25">
        <v>18</v>
      </c>
      <c r="K36" s="26">
        <f t="shared" si="7"/>
        <v>485118.25157387432</v>
      </c>
      <c r="L36" s="26">
        <f t="shared" si="0"/>
        <v>2108.0201686472524</v>
      </c>
      <c r="M36" s="26">
        <f t="shared" si="1"/>
        <v>1212.7956289346857</v>
      </c>
      <c r="N36" s="26">
        <f t="shared" si="8"/>
        <v>895.22453971256664</v>
      </c>
      <c r="O36" s="26"/>
      <c r="P36" s="26">
        <f t="shared" si="9"/>
        <v>484223.02703416173</v>
      </c>
    </row>
    <row r="37" spans="2:16" x14ac:dyDescent="0.35">
      <c r="B37" s="25">
        <v>19</v>
      </c>
      <c r="C37" s="26">
        <f t="shared" si="2"/>
        <v>495433.1784104039</v>
      </c>
      <c r="D37" s="26">
        <f t="shared" si="3"/>
        <v>4270.0918754832319</v>
      </c>
      <c r="E37" s="26">
        <f t="shared" si="4"/>
        <v>3996.4943058439248</v>
      </c>
      <c r="F37" s="26">
        <f t="shared" si="5"/>
        <v>273.59756963930704</v>
      </c>
      <c r="G37" s="26"/>
      <c r="H37" s="26">
        <f t="shared" si="6"/>
        <v>495159.58084076457</v>
      </c>
      <c r="J37" s="25">
        <v>19</v>
      </c>
      <c r="K37" s="26">
        <f t="shared" si="7"/>
        <v>484223.02703416173</v>
      </c>
      <c r="L37" s="26">
        <f t="shared" si="0"/>
        <v>2108.0201686472524</v>
      </c>
      <c r="M37" s="26">
        <f t="shared" si="1"/>
        <v>1210.5575675854043</v>
      </c>
      <c r="N37" s="26">
        <f t="shared" si="8"/>
        <v>897.46260106184809</v>
      </c>
      <c r="O37" s="26"/>
      <c r="P37" s="26">
        <f t="shared" si="9"/>
        <v>483325.56443309988</v>
      </c>
    </row>
    <row r="38" spans="2:16" x14ac:dyDescent="0.35">
      <c r="B38" s="25">
        <v>20</v>
      </c>
      <c r="C38" s="26">
        <f t="shared" si="2"/>
        <v>495159.58084076457</v>
      </c>
      <c r="D38" s="26">
        <f t="shared" si="3"/>
        <v>4270.0918754832319</v>
      </c>
      <c r="E38" s="26">
        <f t="shared" si="4"/>
        <v>3994.2872854488342</v>
      </c>
      <c r="F38" s="26">
        <f t="shared" si="5"/>
        <v>275.80459003439773</v>
      </c>
      <c r="G38" s="26"/>
      <c r="H38" s="26">
        <f t="shared" si="6"/>
        <v>494883.77625073015</v>
      </c>
      <c r="J38" s="25">
        <v>20</v>
      </c>
      <c r="K38" s="26">
        <f t="shared" si="7"/>
        <v>483325.56443309988</v>
      </c>
      <c r="L38" s="26">
        <f t="shared" si="0"/>
        <v>2108.0201686472524</v>
      </c>
      <c r="M38" s="26">
        <f t="shared" si="1"/>
        <v>1208.3139110827497</v>
      </c>
      <c r="N38" s="26">
        <f t="shared" si="8"/>
        <v>899.70625756450272</v>
      </c>
      <c r="O38" s="26"/>
      <c r="P38" s="26">
        <f t="shared" si="9"/>
        <v>482425.8581755354</v>
      </c>
    </row>
    <row r="39" spans="2:16" x14ac:dyDescent="0.35">
      <c r="B39" s="25">
        <v>21</v>
      </c>
      <c r="C39" s="26">
        <f t="shared" si="2"/>
        <v>494883.77625073015</v>
      </c>
      <c r="D39" s="26">
        <f t="shared" si="3"/>
        <v>4270.0918754832319</v>
      </c>
      <c r="E39" s="26">
        <f t="shared" si="4"/>
        <v>3992.0624617558897</v>
      </c>
      <c r="F39" s="26">
        <f t="shared" si="5"/>
        <v>278.02941372734222</v>
      </c>
      <c r="G39" s="26"/>
      <c r="H39" s="26">
        <f t="shared" si="6"/>
        <v>494605.74683700281</v>
      </c>
      <c r="J39" s="25">
        <v>21</v>
      </c>
      <c r="K39" s="26">
        <f t="shared" si="7"/>
        <v>482425.8581755354</v>
      </c>
      <c r="L39" s="26">
        <f t="shared" si="0"/>
        <v>2108.0201686472524</v>
      </c>
      <c r="M39" s="26">
        <f t="shared" si="1"/>
        <v>1206.0646454388386</v>
      </c>
      <c r="N39" s="26">
        <f t="shared" si="8"/>
        <v>901.95552320841375</v>
      </c>
      <c r="O39" s="26"/>
      <c r="P39" s="26">
        <f t="shared" si="9"/>
        <v>481523.90265232697</v>
      </c>
    </row>
    <row r="40" spans="2:16" x14ac:dyDescent="0.35">
      <c r="B40" s="25">
        <v>22</v>
      </c>
      <c r="C40" s="26">
        <f t="shared" si="2"/>
        <v>494605.74683700281</v>
      </c>
      <c r="D40" s="26">
        <f t="shared" si="3"/>
        <v>4270.0918754832319</v>
      </c>
      <c r="E40" s="26">
        <f t="shared" si="4"/>
        <v>3989.8196911518226</v>
      </c>
      <c r="F40" s="26">
        <f t="shared" si="5"/>
        <v>280.27218433140933</v>
      </c>
      <c r="G40" s="26"/>
      <c r="H40" s="26">
        <f t="shared" si="6"/>
        <v>494325.47465267137</v>
      </c>
      <c r="J40" s="25">
        <v>22</v>
      </c>
      <c r="K40" s="26">
        <f t="shared" si="7"/>
        <v>481523.90265232697</v>
      </c>
      <c r="L40" s="26">
        <f t="shared" si="0"/>
        <v>2108.0201686472524</v>
      </c>
      <c r="M40" s="26">
        <f t="shared" si="1"/>
        <v>1203.8097566308174</v>
      </c>
      <c r="N40" s="26">
        <f t="shared" si="8"/>
        <v>904.21041201643493</v>
      </c>
      <c r="O40" s="26"/>
      <c r="P40" s="26">
        <f t="shared" si="9"/>
        <v>480619.69224031054</v>
      </c>
    </row>
    <row r="41" spans="2:16" x14ac:dyDescent="0.35">
      <c r="B41" s="25">
        <v>23</v>
      </c>
      <c r="C41" s="26">
        <f t="shared" si="2"/>
        <v>494325.47465267137</v>
      </c>
      <c r="D41" s="26">
        <f t="shared" si="3"/>
        <v>4270.0918754832319</v>
      </c>
      <c r="E41" s="26">
        <f t="shared" si="4"/>
        <v>3987.5588288648823</v>
      </c>
      <c r="F41" s="26">
        <f t="shared" si="5"/>
        <v>282.53304661834954</v>
      </c>
      <c r="G41" s="26"/>
      <c r="H41" s="26">
        <f t="shared" si="6"/>
        <v>494042.94160605303</v>
      </c>
      <c r="J41" s="25">
        <v>23</v>
      </c>
      <c r="K41" s="26">
        <f t="shared" si="7"/>
        <v>480619.69224031054</v>
      </c>
      <c r="L41" s="26">
        <f t="shared" si="0"/>
        <v>2108.0201686472524</v>
      </c>
      <c r="M41" s="26">
        <f t="shared" si="1"/>
        <v>1201.5492306007764</v>
      </c>
      <c r="N41" s="26">
        <f t="shared" si="8"/>
        <v>906.47093804647602</v>
      </c>
      <c r="O41" s="26"/>
      <c r="P41" s="26">
        <f t="shared" si="9"/>
        <v>479713.22130226408</v>
      </c>
    </row>
    <row r="42" spans="2:16" x14ac:dyDescent="0.35">
      <c r="B42" s="25">
        <v>24</v>
      </c>
      <c r="C42" s="26">
        <f t="shared" si="2"/>
        <v>494042.94160605303</v>
      </c>
      <c r="D42" s="26">
        <f t="shared" si="3"/>
        <v>4270.0918754832319</v>
      </c>
      <c r="E42" s="26">
        <f t="shared" si="4"/>
        <v>3985.2797289554942</v>
      </c>
      <c r="F42" s="26">
        <f t="shared" si="5"/>
        <v>284.8121465277377</v>
      </c>
      <c r="G42" s="26"/>
      <c r="H42" s="26">
        <f t="shared" si="6"/>
        <v>493758.12945952528</v>
      </c>
      <c r="J42" s="25">
        <v>24</v>
      </c>
      <c r="K42" s="26">
        <f t="shared" si="7"/>
        <v>479713.22130226408</v>
      </c>
      <c r="L42" s="26">
        <f t="shared" si="0"/>
        <v>2108.0201686472524</v>
      </c>
      <c r="M42" s="26">
        <f t="shared" si="1"/>
        <v>1199.2830532556602</v>
      </c>
      <c r="N42" s="26">
        <f t="shared" si="8"/>
        <v>908.73711539159217</v>
      </c>
      <c r="O42" s="26"/>
      <c r="P42" s="26">
        <f t="shared" si="9"/>
        <v>478804.48418687249</v>
      </c>
    </row>
    <row r="43" spans="2:16" x14ac:dyDescent="0.35">
      <c r="B43" s="25">
        <v>25</v>
      </c>
      <c r="C43" s="26">
        <f t="shared" si="2"/>
        <v>493758.12945952528</v>
      </c>
      <c r="D43" s="26">
        <f t="shared" si="3"/>
        <v>4270.0918754832319</v>
      </c>
      <c r="E43" s="26">
        <f t="shared" si="4"/>
        <v>3982.9822443068369</v>
      </c>
      <c r="F43" s="26">
        <f t="shared" si="5"/>
        <v>287.10963117639494</v>
      </c>
      <c r="G43" s="26"/>
      <c r="H43" s="26">
        <f t="shared" si="6"/>
        <v>493471.01982834889</v>
      </c>
      <c r="J43" s="25">
        <v>25</v>
      </c>
      <c r="K43" s="26">
        <f t="shared" si="7"/>
        <v>478804.48418687249</v>
      </c>
      <c r="L43" s="26">
        <f t="shared" si="0"/>
        <v>2108.0201686472524</v>
      </c>
      <c r="M43" s="26">
        <f t="shared" si="1"/>
        <v>1197.0112104671812</v>
      </c>
      <c r="N43" s="26">
        <f t="shared" si="8"/>
        <v>911.0089581800712</v>
      </c>
      <c r="O43" s="26"/>
      <c r="P43" s="26">
        <f t="shared" si="9"/>
        <v>477893.4752286924</v>
      </c>
    </row>
    <row r="44" spans="2:16" x14ac:dyDescent="0.35">
      <c r="B44" s="25">
        <v>26</v>
      </c>
      <c r="C44" s="26">
        <f t="shared" si="2"/>
        <v>493471.01982834889</v>
      </c>
      <c r="D44" s="26">
        <f t="shared" si="3"/>
        <v>4270.0918754832319</v>
      </c>
      <c r="E44" s="26">
        <f t="shared" si="4"/>
        <v>3980.6662266153476</v>
      </c>
      <c r="F44" s="26">
        <f t="shared" si="5"/>
        <v>289.42564886788432</v>
      </c>
      <c r="G44" s="26"/>
      <c r="H44" s="26">
        <f t="shared" si="6"/>
        <v>493181.59417948098</v>
      </c>
      <c r="J44" s="25">
        <v>26</v>
      </c>
      <c r="K44" s="26">
        <f t="shared" si="7"/>
        <v>477893.4752286924</v>
      </c>
      <c r="L44" s="26">
        <f t="shared" si="0"/>
        <v>2108.0201686472524</v>
      </c>
      <c r="M44" s="26">
        <f t="shared" si="1"/>
        <v>1194.733688071731</v>
      </c>
      <c r="N44" s="26">
        <f t="shared" si="8"/>
        <v>913.28648057552141</v>
      </c>
      <c r="O44" s="26"/>
      <c r="P44" s="26">
        <f t="shared" si="9"/>
        <v>476980.1887481169</v>
      </c>
    </row>
    <row r="45" spans="2:16" x14ac:dyDescent="0.35">
      <c r="B45" s="25">
        <v>27</v>
      </c>
      <c r="C45" s="26">
        <f t="shared" si="2"/>
        <v>493181.59417948098</v>
      </c>
      <c r="D45" s="26">
        <f t="shared" si="3"/>
        <v>4270.0918754832319</v>
      </c>
      <c r="E45" s="26">
        <f t="shared" si="4"/>
        <v>3978.3315263811464</v>
      </c>
      <c r="F45" s="26">
        <f t="shared" si="5"/>
        <v>291.76034910208546</v>
      </c>
      <c r="G45" s="26"/>
      <c r="H45" s="26">
        <f t="shared" si="6"/>
        <v>492889.83383037889</v>
      </c>
      <c r="J45" s="25">
        <v>27</v>
      </c>
      <c r="K45" s="26">
        <f t="shared" si="7"/>
        <v>476980.1887481169</v>
      </c>
      <c r="L45" s="26">
        <f t="shared" si="0"/>
        <v>2108.0201686472524</v>
      </c>
      <c r="M45" s="26">
        <f t="shared" si="1"/>
        <v>1192.4504718702922</v>
      </c>
      <c r="N45" s="26">
        <f t="shared" si="8"/>
        <v>915.5696967769602</v>
      </c>
      <c r="O45" s="26"/>
      <c r="P45" s="26">
        <f t="shared" si="9"/>
        <v>476064.61905133992</v>
      </c>
    </row>
    <row r="46" spans="2:16" x14ac:dyDescent="0.35">
      <c r="B46" s="25">
        <v>28</v>
      </c>
      <c r="C46" s="26">
        <f t="shared" si="2"/>
        <v>492889.83383037889</v>
      </c>
      <c r="D46" s="26">
        <f t="shared" si="3"/>
        <v>4270.0918754832319</v>
      </c>
      <c r="E46" s="26">
        <f t="shared" si="4"/>
        <v>3975.9779928983894</v>
      </c>
      <c r="F46" s="26">
        <f t="shared" si="5"/>
        <v>294.11388258484249</v>
      </c>
      <c r="G46" s="26"/>
      <c r="H46" s="26">
        <f t="shared" si="6"/>
        <v>492595.71994779404</v>
      </c>
      <c r="J46" s="25">
        <v>28</v>
      </c>
      <c r="K46" s="26">
        <f t="shared" si="7"/>
        <v>476064.61905133992</v>
      </c>
      <c r="L46" s="26">
        <f t="shared" si="0"/>
        <v>2108.0201686472524</v>
      </c>
      <c r="M46" s="26">
        <f t="shared" si="1"/>
        <v>1190.1615476283498</v>
      </c>
      <c r="N46" s="26">
        <f t="shared" si="8"/>
        <v>917.85862101890257</v>
      </c>
      <c r="O46" s="26"/>
      <c r="P46" s="26">
        <f t="shared" si="9"/>
        <v>475146.76043032104</v>
      </c>
    </row>
    <row r="47" spans="2:16" x14ac:dyDescent="0.35">
      <c r="B47" s="25">
        <v>29</v>
      </c>
      <c r="C47" s="26">
        <f t="shared" si="2"/>
        <v>492595.71994779404</v>
      </c>
      <c r="D47" s="26">
        <f t="shared" si="3"/>
        <v>4270.0918754832319</v>
      </c>
      <c r="E47" s="26">
        <f t="shared" si="4"/>
        <v>3973.6054742455385</v>
      </c>
      <c r="F47" s="26">
        <f t="shared" si="5"/>
        <v>296.48640123769337</v>
      </c>
      <c r="G47" s="26"/>
      <c r="H47" s="26">
        <f t="shared" si="6"/>
        <v>492299.23354655632</v>
      </c>
      <c r="J47" s="25">
        <v>29</v>
      </c>
      <c r="K47" s="26">
        <f t="shared" si="7"/>
        <v>475146.76043032104</v>
      </c>
      <c r="L47" s="26">
        <f t="shared" si="0"/>
        <v>2108.0201686472524</v>
      </c>
      <c r="M47" s="26">
        <f t="shared" si="1"/>
        <v>1187.8669010758026</v>
      </c>
      <c r="N47" s="26">
        <f t="shared" si="8"/>
        <v>920.15326757144976</v>
      </c>
      <c r="O47" s="26"/>
      <c r="P47" s="26">
        <f t="shared" si="9"/>
        <v>474226.60716274957</v>
      </c>
    </row>
    <row r="48" spans="2:16" x14ac:dyDescent="0.35">
      <c r="B48" s="25">
        <v>30</v>
      </c>
      <c r="C48" s="26">
        <f t="shared" si="2"/>
        <v>492299.23354655632</v>
      </c>
      <c r="D48" s="26">
        <f t="shared" si="3"/>
        <v>4270.0918754832319</v>
      </c>
      <c r="E48" s="26">
        <f t="shared" si="4"/>
        <v>3971.2138172755544</v>
      </c>
      <c r="F48" s="26">
        <f t="shared" si="5"/>
        <v>298.87805820767744</v>
      </c>
      <c r="G48" s="26"/>
      <c r="H48" s="26">
        <f t="shared" si="6"/>
        <v>492000.35548834864</v>
      </c>
      <c r="J48" s="25">
        <v>30</v>
      </c>
      <c r="K48" s="26">
        <f t="shared" si="7"/>
        <v>474226.60716274957</v>
      </c>
      <c r="L48" s="26">
        <f t="shared" si="0"/>
        <v>2108.0201686472524</v>
      </c>
      <c r="M48" s="26">
        <f t="shared" si="1"/>
        <v>1185.566517906874</v>
      </c>
      <c r="N48" s="26">
        <f t="shared" si="8"/>
        <v>922.45365074037841</v>
      </c>
      <c r="O48" s="26"/>
      <c r="P48" s="26">
        <f t="shared" si="9"/>
        <v>473304.15351200919</v>
      </c>
    </row>
    <row r="49" spans="2:16" x14ac:dyDescent="0.35">
      <c r="B49" s="25">
        <v>31</v>
      </c>
      <c r="C49" s="26">
        <f t="shared" si="2"/>
        <v>492000.35548834864</v>
      </c>
      <c r="D49" s="26">
        <f t="shared" si="3"/>
        <v>4270.0918754832319</v>
      </c>
      <c r="E49" s="26">
        <f t="shared" si="4"/>
        <v>3968.8028676060121</v>
      </c>
      <c r="F49" s="26">
        <f t="shared" si="5"/>
        <v>301.28900787721977</v>
      </c>
      <c r="G49" s="26"/>
      <c r="H49" s="26">
        <f t="shared" si="6"/>
        <v>491699.0664804714</v>
      </c>
      <c r="J49" s="25">
        <v>31</v>
      </c>
      <c r="K49" s="26">
        <f t="shared" si="7"/>
        <v>473304.15351200919</v>
      </c>
      <c r="L49" s="26">
        <f t="shared" si="0"/>
        <v>2108.0201686472524</v>
      </c>
      <c r="M49" s="26">
        <f t="shared" si="1"/>
        <v>1183.2603837800229</v>
      </c>
      <c r="N49" s="26">
        <f t="shared" si="8"/>
        <v>924.75978486722943</v>
      </c>
      <c r="O49" s="26"/>
      <c r="P49" s="26">
        <f t="shared" si="9"/>
        <v>472379.39372714196</v>
      </c>
    </row>
    <row r="50" spans="2:16" x14ac:dyDescent="0.35">
      <c r="B50" s="25">
        <v>32</v>
      </c>
      <c r="C50" s="26">
        <f t="shared" si="2"/>
        <v>491699.0664804714</v>
      </c>
      <c r="D50" s="26">
        <f t="shared" si="3"/>
        <v>4270.0918754832319</v>
      </c>
      <c r="E50" s="26">
        <f t="shared" si="4"/>
        <v>3966.3724696091358</v>
      </c>
      <c r="F50" s="26">
        <f t="shared" si="5"/>
        <v>303.71940587409608</v>
      </c>
      <c r="G50" s="26"/>
      <c r="H50" s="26">
        <f t="shared" si="6"/>
        <v>491395.34707459732</v>
      </c>
      <c r="J50" s="25">
        <v>32</v>
      </c>
      <c r="K50" s="26">
        <f t="shared" si="7"/>
        <v>472379.39372714196</v>
      </c>
      <c r="L50" s="26">
        <f t="shared" si="0"/>
        <v>2108.0201686472524</v>
      </c>
      <c r="M50" s="26">
        <f t="shared" si="1"/>
        <v>1180.948484317855</v>
      </c>
      <c r="N50" s="26">
        <f t="shared" si="8"/>
        <v>927.07168432939739</v>
      </c>
      <c r="O50" s="26"/>
      <c r="P50" s="26">
        <f t="shared" si="9"/>
        <v>471452.32204281254</v>
      </c>
    </row>
    <row r="51" spans="2:16" x14ac:dyDescent="0.35">
      <c r="B51" s="25">
        <v>33</v>
      </c>
      <c r="C51" s="26">
        <f t="shared" si="2"/>
        <v>491395.34707459732</v>
      </c>
      <c r="D51" s="26">
        <f t="shared" si="3"/>
        <v>4270.0918754832319</v>
      </c>
      <c r="E51" s="26">
        <f t="shared" si="4"/>
        <v>3963.9224664017515</v>
      </c>
      <c r="F51" s="26">
        <f t="shared" si="5"/>
        <v>306.16940908148035</v>
      </c>
      <c r="G51" s="26"/>
      <c r="H51" s="26">
        <f t="shared" si="6"/>
        <v>491089.17766551586</v>
      </c>
      <c r="J51" s="25">
        <v>33</v>
      </c>
      <c r="K51" s="26">
        <f t="shared" si="7"/>
        <v>471452.32204281254</v>
      </c>
      <c r="L51" s="26">
        <f t="shared" si="0"/>
        <v>2108.0201686472524</v>
      </c>
      <c r="M51" s="26">
        <f t="shared" si="1"/>
        <v>1178.6308051070314</v>
      </c>
      <c r="N51" s="26">
        <f t="shared" si="8"/>
        <v>929.38936354022098</v>
      </c>
      <c r="O51" s="26"/>
      <c r="P51" s="26">
        <f t="shared" si="9"/>
        <v>470522.93267927231</v>
      </c>
    </row>
    <row r="52" spans="2:16" x14ac:dyDescent="0.35">
      <c r="B52" s="25">
        <v>34</v>
      </c>
      <c r="C52" s="26">
        <f t="shared" si="2"/>
        <v>491089.17766551586</v>
      </c>
      <c r="D52" s="26">
        <f t="shared" si="3"/>
        <v>4270.0918754832319</v>
      </c>
      <c r="E52" s="26">
        <f t="shared" si="4"/>
        <v>3961.4526998351612</v>
      </c>
      <c r="F52" s="26">
        <f t="shared" si="5"/>
        <v>308.6391756480707</v>
      </c>
      <c r="G52" s="26"/>
      <c r="H52" s="26">
        <f t="shared" si="6"/>
        <v>490780.53848986782</v>
      </c>
      <c r="J52" s="25">
        <v>34</v>
      </c>
      <c r="K52" s="26">
        <f t="shared" si="7"/>
        <v>470522.93267927231</v>
      </c>
      <c r="L52" s="26">
        <f t="shared" si="0"/>
        <v>2108.0201686472524</v>
      </c>
      <c r="M52" s="26">
        <f t="shared" si="1"/>
        <v>1176.3073316981809</v>
      </c>
      <c r="N52" s="26">
        <f t="shared" si="8"/>
        <v>931.71283694907152</v>
      </c>
      <c r="O52" s="26"/>
      <c r="P52" s="26">
        <f t="shared" si="9"/>
        <v>469591.21984232322</v>
      </c>
    </row>
    <row r="53" spans="2:16" x14ac:dyDescent="0.35">
      <c r="B53" s="25">
        <v>35</v>
      </c>
      <c r="C53" s="26">
        <f t="shared" si="2"/>
        <v>490780.53848986782</v>
      </c>
      <c r="D53" s="26">
        <f t="shared" si="3"/>
        <v>4270.0918754832319</v>
      </c>
      <c r="E53" s="26">
        <f t="shared" si="4"/>
        <v>3958.9630104849334</v>
      </c>
      <c r="F53" s="26">
        <f t="shared" si="5"/>
        <v>311.12886499829847</v>
      </c>
      <c r="G53" s="26"/>
      <c r="H53" s="26">
        <f t="shared" si="6"/>
        <v>490469.40962486953</v>
      </c>
      <c r="J53" s="25">
        <v>35</v>
      </c>
      <c r="K53" s="26">
        <f t="shared" si="7"/>
        <v>469591.21984232322</v>
      </c>
      <c r="L53" s="26">
        <f t="shared" si="0"/>
        <v>2108.0201686472524</v>
      </c>
      <c r="M53" s="26">
        <f t="shared" si="1"/>
        <v>1173.9780496058081</v>
      </c>
      <c r="N53" s="26">
        <f t="shared" si="8"/>
        <v>934.04211904144427</v>
      </c>
      <c r="O53" s="26"/>
      <c r="P53" s="26">
        <f t="shared" si="9"/>
        <v>468657.17772328178</v>
      </c>
    </row>
    <row r="54" spans="2:16" x14ac:dyDescent="0.35">
      <c r="B54" s="25">
        <v>36</v>
      </c>
      <c r="C54" s="26">
        <f t="shared" si="2"/>
        <v>490469.40962486953</v>
      </c>
      <c r="D54" s="26">
        <f t="shared" si="3"/>
        <v>4270.0918754832319</v>
      </c>
      <c r="E54" s="26">
        <f t="shared" si="4"/>
        <v>3956.4532376406141</v>
      </c>
      <c r="F54" s="26">
        <f t="shared" si="5"/>
        <v>313.63863784261775</v>
      </c>
      <c r="G54" s="26"/>
      <c r="H54" s="26">
        <f t="shared" si="6"/>
        <v>490155.77098702692</v>
      </c>
      <c r="J54" s="25">
        <v>36</v>
      </c>
      <c r="K54" s="26">
        <f t="shared" si="7"/>
        <v>468657.17772328178</v>
      </c>
      <c r="L54" s="26">
        <f t="shared" si="0"/>
        <v>2108.0201686472524</v>
      </c>
      <c r="M54" s="26">
        <f t="shared" si="1"/>
        <v>1171.6429443082045</v>
      </c>
      <c r="N54" s="26">
        <f t="shared" si="8"/>
        <v>936.37722433904787</v>
      </c>
      <c r="O54" s="26"/>
      <c r="P54" s="26">
        <f t="shared" si="9"/>
        <v>467720.80049894273</v>
      </c>
    </row>
    <row r="55" spans="2:16" x14ac:dyDescent="0.35">
      <c r="B55" s="25">
        <v>37</v>
      </c>
      <c r="C55" s="26">
        <f t="shared" si="2"/>
        <v>490155.77098702692</v>
      </c>
      <c r="D55" s="26">
        <f t="shared" si="3"/>
        <v>4270.0918754832319</v>
      </c>
      <c r="E55" s="26">
        <f t="shared" si="4"/>
        <v>3953.9232192953505</v>
      </c>
      <c r="F55" s="26">
        <f t="shared" si="5"/>
        <v>316.16865618788142</v>
      </c>
      <c r="G55" s="26"/>
      <c r="H55" s="26">
        <f t="shared" si="6"/>
        <v>489839.60233083903</v>
      </c>
      <c r="J55" s="25">
        <v>37</v>
      </c>
      <c r="K55" s="26">
        <f t="shared" si="7"/>
        <v>467720.80049894273</v>
      </c>
      <c r="L55" s="26">
        <f t="shared" si="0"/>
        <v>2108.0201686472524</v>
      </c>
      <c r="M55" s="26">
        <f t="shared" si="1"/>
        <v>1169.3020012473569</v>
      </c>
      <c r="N55" s="26">
        <f t="shared" si="8"/>
        <v>938.71816739989549</v>
      </c>
      <c r="O55" s="26"/>
      <c r="P55" s="26">
        <f t="shared" si="9"/>
        <v>466782.08233154286</v>
      </c>
    </row>
    <row r="56" spans="2:16" x14ac:dyDescent="0.35">
      <c r="B56" s="25">
        <v>38</v>
      </c>
      <c r="C56" s="26">
        <f t="shared" si="2"/>
        <v>489839.60233083903</v>
      </c>
      <c r="D56" s="26">
        <f t="shared" si="3"/>
        <v>4270.0918754832319</v>
      </c>
      <c r="E56" s="26">
        <f t="shared" si="4"/>
        <v>3951.3727921354348</v>
      </c>
      <c r="F56" s="26">
        <f t="shared" si="5"/>
        <v>318.7190833477971</v>
      </c>
      <c r="G56" s="26"/>
      <c r="H56" s="26">
        <f t="shared" si="6"/>
        <v>489520.88324749121</v>
      </c>
      <c r="J56" s="25">
        <v>38</v>
      </c>
      <c r="K56" s="26">
        <f t="shared" si="7"/>
        <v>466782.08233154286</v>
      </c>
      <c r="L56" s="26">
        <f t="shared" si="0"/>
        <v>2108.0201686472524</v>
      </c>
      <c r="M56" s="26">
        <f t="shared" si="1"/>
        <v>1166.9552058288571</v>
      </c>
      <c r="N56" s="26">
        <f t="shared" si="8"/>
        <v>941.06496281839532</v>
      </c>
      <c r="O56" s="26"/>
      <c r="P56" s="26">
        <f t="shared" si="9"/>
        <v>465841.01736872445</v>
      </c>
    </row>
    <row r="57" spans="2:16" x14ac:dyDescent="0.35">
      <c r="B57" s="25">
        <v>39</v>
      </c>
      <c r="C57" s="26">
        <f t="shared" si="2"/>
        <v>489520.88324749121</v>
      </c>
      <c r="D57" s="26">
        <f t="shared" si="3"/>
        <v>4270.0918754832319</v>
      </c>
      <c r="E57" s="26">
        <f t="shared" si="4"/>
        <v>3948.8017915297623</v>
      </c>
      <c r="F57" s="26">
        <f t="shared" si="5"/>
        <v>321.29008395346955</v>
      </c>
      <c r="G57" s="26"/>
      <c r="H57" s="26">
        <f t="shared" si="6"/>
        <v>489199.59316353773</v>
      </c>
      <c r="J57" s="25">
        <v>39</v>
      </c>
      <c r="K57" s="26">
        <f t="shared" si="7"/>
        <v>465841.01736872445</v>
      </c>
      <c r="L57" s="26">
        <f t="shared" si="0"/>
        <v>2108.0201686472524</v>
      </c>
      <c r="M57" s="26">
        <f t="shared" si="1"/>
        <v>1164.6025434218111</v>
      </c>
      <c r="N57" s="26">
        <f t="shared" si="8"/>
        <v>943.41762522544127</v>
      </c>
      <c r="O57" s="26"/>
      <c r="P57" s="26">
        <f t="shared" si="9"/>
        <v>464897.59974349901</v>
      </c>
    </row>
    <row r="58" spans="2:16" x14ac:dyDescent="0.35">
      <c r="B58" s="25">
        <v>40</v>
      </c>
      <c r="C58" s="26">
        <f t="shared" si="2"/>
        <v>489199.59316353773</v>
      </c>
      <c r="D58" s="26">
        <f t="shared" si="3"/>
        <v>4270.0918754832319</v>
      </c>
      <c r="E58" s="26">
        <f t="shared" si="4"/>
        <v>3946.2100515192042</v>
      </c>
      <c r="F58" s="26">
        <f t="shared" si="5"/>
        <v>323.88182396402772</v>
      </c>
      <c r="G58" s="26"/>
      <c r="H58" s="26">
        <f t="shared" si="6"/>
        <v>488875.71133957373</v>
      </c>
      <c r="J58" s="25">
        <v>40</v>
      </c>
      <c r="K58" s="26">
        <f t="shared" si="7"/>
        <v>464897.59974349901</v>
      </c>
      <c r="L58" s="26">
        <f t="shared" si="0"/>
        <v>2108.0201686472524</v>
      </c>
      <c r="M58" s="26">
        <f t="shared" si="1"/>
        <v>1162.2439993587475</v>
      </c>
      <c r="N58" s="26">
        <f t="shared" si="8"/>
        <v>945.77616928850489</v>
      </c>
      <c r="O58" s="26"/>
      <c r="P58" s="26">
        <f t="shared" si="9"/>
        <v>463951.82357421052</v>
      </c>
    </row>
    <row r="59" spans="2:16" x14ac:dyDescent="0.35">
      <c r="B59" s="25">
        <v>41</v>
      </c>
      <c r="C59" s="26">
        <f t="shared" si="2"/>
        <v>488875.71133957373</v>
      </c>
      <c r="D59" s="26">
        <f t="shared" si="3"/>
        <v>4270.0918754832319</v>
      </c>
      <c r="E59" s="26">
        <f t="shared" si="4"/>
        <v>3943.5974048058947</v>
      </c>
      <c r="F59" s="26">
        <f t="shared" si="5"/>
        <v>326.49447067733718</v>
      </c>
      <c r="G59" s="26"/>
      <c r="H59" s="26">
        <f t="shared" si="6"/>
        <v>488549.21686889639</v>
      </c>
      <c r="J59" s="25">
        <v>41</v>
      </c>
      <c r="K59" s="26">
        <f t="shared" si="7"/>
        <v>463951.82357421052</v>
      </c>
      <c r="L59" s="26">
        <f t="shared" si="0"/>
        <v>2108.0201686472524</v>
      </c>
      <c r="M59" s="26">
        <f t="shared" si="1"/>
        <v>1159.8795589355263</v>
      </c>
      <c r="N59" s="26">
        <f t="shared" si="8"/>
        <v>948.14060971172603</v>
      </c>
      <c r="O59" s="26"/>
      <c r="P59" s="26">
        <f t="shared" si="9"/>
        <v>463003.68296449882</v>
      </c>
    </row>
    <row r="60" spans="2:16" x14ac:dyDescent="0.35">
      <c r="B60" s="25">
        <v>42</v>
      </c>
      <c r="C60" s="26">
        <f t="shared" si="2"/>
        <v>488549.21686889639</v>
      </c>
      <c r="D60" s="26">
        <f t="shared" si="3"/>
        <v>4270.0918754832319</v>
      </c>
      <c r="E60" s="26">
        <f t="shared" si="4"/>
        <v>3940.9636827424306</v>
      </c>
      <c r="F60" s="26">
        <f t="shared" si="5"/>
        <v>329.1281927408013</v>
      </c>
      <c r="G60" s="26"/>
      <c r="H60" s="26">
        <f t="shared" si="6"/>
        <v>488220.0886761556</v>
      </c>
      <c r="J60" s="25">
        <v>42</v>
      </c>
      <c r="K60" s="26">
        <f t="shared" si="7"/>
        <v>463003.68296449882</v>
      </c>
      <c r="L60" s="26">
        <f t="shared" si="0"/>
        <v>2108.0201686472524</v>
      </c>
      <c r="M60" s="26">
        <f t="shared" si="1"/>
        <v>1157.509207411247</v>
      </c>
      <c r="N60" s="26">
        <f t="shared" si="8"/>
        <v>950.51096123600541</v>
      </c>
      <c r="O60" s="26"/>
      <c r="P60" s="26">
        <f t="shared" si="9"/>
        <v>462053.17200326279</v>
      </c>
    </row>
    <row r="61" spans="2:16" x14ac:dyDescent="0.35">
      <c r="B61" s="25">
        <v>43</v>
      </c>
      <c r="C61" s="26">
        <f t="shared" si="2"/>
        <v>488220.0886761556</v>
      </c>
      <c r="D61" s="26">
        <f t="shared" si="3"/>
        <v>4270.0918754832319</v>
      </c>
      <c r="E61" s="26">
        <f t="shared" si="4"/>
        <v>3938.3087153209885</v>
      </c>
      <c r="F61" s="26">
        <f t="shared" si="5"/>
        <v>331.78316016224335</v>
      </c>
      <c r="G61" s="26"/>
      <c r="H61" s="26">
        <f t="shared" si="6"/>
        <v>487888.30551599339</v>
      </c>
      <c r="J61" s="25">
        <v>43</v>
      </c>
      <c r="K61" s="26">
        <f t="shared" si="7"/>
        <v>462053.17200326279</v>
      </c>
      <c r="L61" s="26">
        <f t="shared" si="0"/>
        <v>2108.0201686472524</v>
      </c>
      <c r="M61" s="26">
        <f t="shared" si="1"/>
        <v>1155.132930008157</v>
      </c>
      <c r="N61" s="26">
        <f t="shared" si="8"/>
        <v>952.88723863909536</v>
      </c>
      <c r="O61" s="26"/>
      <c r="P61" s="26">
        <f t="shared" si="9"/>
        <v>461100.28476462368</v>
      </c>
    </row>
    <row r="62" spans="2:16" x14ac:dyDescent="0.35">
      <c r="B62" s="25">
        <v>44</v>
      </c>
      <c r="C62" s="26">
        <f t="shared" si="2"/>
        <v>487888.30551599339</v>
      </c>
      <c r="D62" s="26">
        <f t="shared" si="3"/>
        <v>4270.0918754832319</v>
      </c>
      <c r="E62" s="26">
        <f t="shared" si="4"/>
        <v>3935.6323311623464</v>
      </c>
      <c r="F62" s="26">
        <f t="shared" si="5"/>
        <v>334.45954432088547</v>
      </c>
      <c r="G62" s="26"/>
      <c r="H62" s="26">
        <f t="shared" si="6"/>
        <v>487553.8459716725</v>
      </c>
      <c r="J62" s="25">
        <v>44</v>
      </c>
      <c r="K62" s="26">
        <f t="shared" si="7"/>
        <v>461100.28476462368</v>
      </c>
      <c r="L62" s="26">
        <f t="shared" si="0"/>
        <v>2108.0201686472524</v>
      </c>
      <c r="M62" s="26">
        <f t="shared" si="1"/>
        <v>1152.7507119115592</v>
      </c>
      <c r="N62" s="26">
        <f t="shared" si="8"/>
        <v>955.26945673569321</v>
      </c>
      <c r="O62" s="26"/>
      <c r="P62" s="26">
        <f t="shared" si="9"/>
        <v>460145.01530788798</v>
      </c>
    </row>
    <row r="63" spans="2:16" x14ac:dyDescent="0.35">
      <c r="B63" s="25">
        <v>45</v>
      </c>
      <c r="C63" s="26">
        <f t="shared" si="2"/>
        <v>487553.8459716725</v>
      </c>
      <c r="D63" s="26">
        <f t="shared" si="3"/>
        <v>4270.0918754832319</v>
      </c>
      <c r="E63" s="26">
        <f t="shared" si="4"/>
        <v>3932.9343575048247</v>
      </c>
      <c r="F63" s="26">
        <f t="shared" si="5"/>
        <v>337.15751797840721</v>
      </c>
      <c r="G63" s="26"/>
      <c r="H63" s="26">
        <f t="shared" si="6"/>
        <v>487216.68845369411</v>
      </c>
      <c r="J63" s="25">
        <v>45</v>
      </c>
      <c r="K63" s="26">
        <f t="shared" si="7"/>
        <v>460145.01530788798</v>
      </c>
      <c r="L63" s="26">
        <f t="shared" si="0"/>
        <v>2108.0201686472524</v>
      </c>
      <c r="M63" s="26">
        <f t="shared" si="1"/>
        <v>1150.3625382697201</v>
      </c>
      <c r="N63" s="26">
        <f t="shared" si="8"/>
        <v>957.65763037753231</v>
      </c>
      <c r="O63" s="26"/>
      <c r="P63" s="26">
        <f t="shared" si="9"/>
        <v>459187.35767751047</v>
      </c>
    </row>
    <row r="64" spans="2:16" x14ac:dyDescent="0.35">
      <c r="B64" s="25">
        <v>46</v>
      </c>
      <c r="C64" s="26">
        <f t="shared" si="2"/>
        <v>487216.68845369411</v>
      </c>
      <c r="D64" s="26">
        <f t="shared" si="3"/>
        <v>4270.0918754832319</v>
      </c>
      <c r="E64" s="26">
        <f t="shared" si="4"/>
        <v>3930.2146201931323</v>
      </c>
      <c r="F64" s="26">
        <f t="shared" si="5"/>
        <v>339.87725529009958</v>
      </c>
      <c r="G64" s="26"/>
      <c r="H64" s="26">
        <f t="shared" si="6"/>
        <v>486876.811198404</v>
      </c>
      <c r="J64" s="25">
        <v>46</v>
      </c>
      <c r="K64" s="26">
        <f t="shared" si="7"/>
        <v>459187.35767751047</v>
      </c>
      <c r="L64" s="26">
        <f t="shared" si="0"/>
        <v>2108.0201686472524</v>
      </c>
      <c r="M64" s="26">
        <f t="shared" si="1"/>
        <v>1147.9683941937762</v>
      </c>
      <c r="N64" s="26">
        <f t="shared" si="8"/>
        <v>960.05177445347613</v>
      </c>
      <c r="O64" s="26"/>
      <c r="P64" s="26">
        <f t="shared" si="9"/>
        <v>458227.30590305699</v>
      </c>
    </row>
    <row r="65" spans="2:16" x14ac:dyDescent="0.35">
      <c r="B65" s="25">
        <v>47</v>
      </c>
      <c r="C65" s="26">
        <f t="shared" si="2"/>
        <v>486876.811198404</v>
      </c>
      <c r="D65" s="26">
        <f t="shared" si="3"/>
        <v>4270.0918754832319</v>
      </c>
      <c r="E65" s="26">
        <f t="shared" si="4"/>
        <v>3927.4729436671255</v>
      </c>
      <c r="F65" s="26">
        <f t="shared" si="5"/>
        <v>342.6189318161064</v>
      </c>
      <c r="G65" s="26"/>
      <c r="H65" s="26">
        <f t="shared" si="6"/>
        <v>486534.19226658787</v>
      </c>
      <c r="J65" s="25">
        <v>47</v>
      </c>
      <c r="K65" s="26">
        <f t="shared" si="7"/>
        <v>458227.30590305699</v>
      </c>
      <c r="L65" s="26">
        <f t="shared" si="0"/>
        <v>2108.0201686472524</v>
      </c>
      <c r="M65" s="26">
        <f t="shared" si="1"/>
        <v>1145.5682647576425</v>
      </c>
      <c r="N65" s="26">
        <f t="shared" si="8"/>
        <v>962.45190388960987</v>
      </c>
      <c r="O65" s="26"/>
      <c r="P65" s="26">
        <f t="shared" si="9"/>
        <v>457264.85399916739</v>
      </c>
    </row>
    <row r="66" spans="2:16" x14ac:dyDescent="0.35">
      <c r="B66" s="25">
        <v>48</v>
      </c>
      <c r="C66" s="26">
        <f t="shared" si="2"/>
        <v>486534.19226658787</v>
      </c>
      <c r="D66" s="26">
        <f t="shared" si="3"/>
        <v>4270.0918754832319</v>
      </c>
      <c r="E66" s="26">
        <f t="shared" si="4"/>
        <v>3924.7091509504753</v>
      </c>
      <c r="F66" s="26">
        <f t="shared" si="5"/>
        <v>345.38272453275658</v>
      </c>
      <c r="G66" s="26"/>
      <c r="H66" s="26">
        <f t="shared" si="6"/>
        <v>486188.80954205513</v>
      </c>
      <c r="J66" s="25">
        <v>48</v>
      </c>
      <c r="K66" s="26">
        <f t="shared" si="7"/>
        <v>457264.85399916739</v>
      </c>
      <c r="L66" s="26">
        <f t="shared" si="0"/>
        <v>2108.0201686472524</v>
      </c>
      <c r="M66" s="26">
        <f t="shared" si="1"/>
        <v>1143.1621349979184</v>
      </c>
      <c r="N66" s="26">
        <f t="shared" si="8"/>
        <v>964.85803364933395</v>
      </c>
      <c r="O66" s="26"/>
      <c r="P66" s="26">
        <f t="shared" si="9"/>
        <v>456299.99596551806</v>
      </c>
    </row>
    <row r="67" spans="2:16" x14ac:dyDescent="0.35">
      <c r="B67" s="25">
        <v>49</v>
      </c>
      <c r="C67" s="26">
        <f t="shared" si="2"/>
        <v>486188.80954205513</v>
      </c>
      <c r="D67" s="26">
        <f t="shared" si="3"/>
        <v>4270.0918754832319</v>
      </c>
      <c r="E67" s="26">
        <f t="shared" si="4"/>
        <v>3921.9230636392444</v>
      </c>
      <c r="F67" s="26">
        <f t="shared" si="5"/>
        <v>348.16881184398744</v>
      </c>
      <c r="G67" s="26"/>
      <c r="H67" s="26">
        <f t="shared" si="6"/>
        <v>485840.64073021116</v>
      </c>
      <c r="J67" s="25">
        <v>49</v>
      </c>
      <c r="K67" s="26">
        <f t="shared" si="7"/>
        <v>456299.99596551806</v>
      </c>
      <c r="L67" s="26">
        <f t="shared" si="0"/>
        <v>2108.0201686472524</v>
      </c>
      <c r="M67" s="26">
        <f t="shared" si="1"/>
        <v>1140.7499899137952</v>
      </c>
      <c r="N67" s="26">
        <f t="shared" si="8"/>
        <v>967.27017873345721</v>
      </c>
      <c r="O67" s="26"/>
      <c r="P67" s="26">
        <f t="shared" si="9"/>
        <v>455332.72578678461</v>
      </c>
    </row>
    <row r="68" spans="2:16" x14ac:dyDescent="0.35">
      <c r="B68" s="25">
        <v>50</v>
      </c>
      <c r="C68" s="26">
        <f t="shared" si="2"/>
        <v>485840.64073021116</v>
      </c>
      <c r="D68" s="26">
        <f t="shared" si="3"/>
        <v>4270.0918754832319</v>
      </c>
      <c r="E68" s="26">
        <f t="shared" si="4"/>
        <v>3919.1145018903699</v>
      </c>
      <c r="F68" s="26">
        <f t="shared" si="5"/>
        <v>350.97737359286202</v>
      </c>
      <c r="G68" s="26"/>
      <c r="H68" s="26">
        <f t="shared" si="6"/>
        <v>485489.66335661832</v>
      </c>
      <c r="J68" s="25">
        <v>50</v>
      </c>
      <c r="K68" s="26">
        <f t="shared" si="7"/>
        <v>455332.72578678461</v>
      </c>
      <c r="L68" s="26">
        <f t="shared" si="0"/>
        <v>2108.0201686472524</v>
      </c>
      <c r="M68" s="26">
        <f t="shared" si="1"/>
        <v>1138.3318144669615</v>
      </c>
      <c r="N68" s="26">
        <f t="shared" si="8"/>
        <v>969.68835418029084</v>
      </c>
      <c r="O68" s="26"/>
      <c r="P68" s="26">
        <f t="shared" si="9"/>
        <v>454363.03743260429</v>
      </c>
    </row>
    <row r="69" spans="2:16" x14ac:dyDescent="0.35">
      <c r="B69" s="25">
        <v>51</v>
      </c>
      <c r="C69" s="26">
        <f t="shared" si="2"/>
        <v>485489.66335661832</v>
      </c>
      <c r="D69" s="26">
        <f t="shared" si="3"/>
        <v>4270.0918754832319</v>
      </c>
      <c r="E69" s="26">
        <f t="shared" si="4"/>
        <v>3916.2832844100544</v>
      </c>
      <c r="F69" s="26">
        <f t="shared" si="5"/>
        <v>353.80859107317747</v>
      </c>
      <c r="G69" s="26"/>
      <c r="H69" s="26">
        <f t="shared" si="6"/>
        <v>485135.85476554511</v>
      </c>
      <c r="J69" s="25">
        <v>51</v>
      </c>
      <c r="K69" s="26">
        <f t="shared" si="7"/>
        <v>454363.03743260429</v>
      </c>
      <c r="L69" s="26">
        <f t="shared" si="0"/>
        <v>2108.0201686472524</v>
      </c>
      <c r="M69" s="26">
        <f t="shared" si="1"/>
        <v>1135.9075935815108</v>
      </c>
      <c r="N69" s="26">
        <f t="shared" si="8"/>
        <v>972.11257506574157</v>
      </c>
      <c r="O69" s="26"/>
      <c r="P69" s="26">
        <f t="shared" si="9"/>
        <v>453390.92485753854</v>
      </c>
    </row>
    <row r="70" spans="2:16" x14ac:dyDescent="0.35">
      <c r="B70" s="25">
        <v>52</v>
      </c>
      <c r="C70" s="26">
        <f t="shared" si="2"/>
        <v>485135.85476554511</v>
      </c>
      <c r="D70" s="26">
        <f t="shared" si="3"/>
        <v>4270.0918754832319</v>
      </c>
      <c r="E70" s="26">
        <f t="shared" si="4"/>
        <v>3913.429228442064</v>
      </c>
      <c r="F70" s="26">
        <f t="shared" si="5"/>
        <v>356.66264704116793</v>
      </c>
      <c r="G70" s="26"/>
      <c r="H70" s="26">
        <f t="shared" si="6"/>
        <v>484779.19211850397</v>
      </c>
      <c r="J70" s="25">
        <v>52</v>
      </c>
      <c r="K70" s="26">
        <f t="shared" si="7"/>
        <v>453390.92485753854</v>
      </c>
      <c r="L70" s="26">
        <f t="shared" si="0"/>
        <v>2108.0201686472524</v>
      </c>
      <c r="M70" s="26">
        <f t="shared" si="1"/>
        <v>1133.4773121438463</v>
      </c>
      <c r="N70" s="26">
        <f t="shared" si="8"/>
        <v>974.54285650340603</v>
      </c>
      <c r="O70" s="26"/>
      <c r="P70" s="26">
        <f t="shared" si="9"/>
        <v>452416.38200103515</v>
      </c>
    </row>
    <row r="71" spans="2:16" x14ac:dyDescent="0.35">
      <c r="B71" s="25">
        <v>53</v>
      </c>
      <c r="C71" s="26">
        <f t="shared" si="2"/>
        <v>484779.19211850397</v>
      </c>
      <c r="D71" s="26">
        <f t="shared" si="3"/>
        <v>4270.0918754832319</v>
      </c>
      <c r="E71" s="26">
        <f t="shared" si="4"/>
        <v>3910.5521497559321</v>
      </c>
      <c r="F71" s="26">
        <f t="shared" si="5"/>
        <v>359.53972572729981</v>
      </c>
      <c r="G71" s="26"/>
      <c r="H71" s="26">
        <f t="shared" si="6"/>
        <v>484419.65239277668</v>
      </c>
      <c r="J71" s="25">
        <v>53</v>
      </c>
      <c r="K71" s="26">
        <f t="shared" si="7"/>
        <v>452416.38200103515</v>
      </c>
      <c r="L71" s="26">
        <f t="shared" si="0"/>
        <v>2108.0201686472524</v>
      </c>
      <c r="M71" s="26">
        <f t="shared" si="1"/>
        <v>1131.0409550025879</v>
      </c>
      <c r="N71" s="26">
        <f t="shared" si="8"/>
        <v>976.97921364466447</v>
      </c>
      <c r="O71" s="26"/>
      <c r="P71" s="26">
        <f t="shared" si="9"/>
        <v>451439.40278739046</v>
      </c>
    </row>
    <row r="72" spans="2:16" x14ac:dyDescent="0.35">
      <c r="B72" s="25">
        <v>54</v>
      </c>
      <c r="C72" s="26">
        <f t="shared" si="2"/>
        <v>484419.65239277668</v>
      </c>
      <c r="D72" s="26">
        <f t="shared" si="3"/>
        <v>4270.0918754832319</v>
      </c>
      <c r="E72" s="26">
        <f t="shared" si="4"/>
        <v>3907.6518626350653</v>
      </c>
      <c r="F72" s="26">
        <f t="shared" si="5"/>
        <v>362.44001284816659</v>
      </c>
      <c r="G72" s="26"/>
      <c r="H72" s="26">
        <f t="shared" si="6"/>
        <v>484057.2123799285</v>
      </c>
      <c r="J72" s="25">
        <v>54</v>
      </c>
      <c r="K72" s="26">
        <f t="shared" si="7"/>
        <v>451439.40278739046</v>
      </c>
      <c r="L72" s="26">
        <f t="shared" si="0"/>
        <v>2108.0201686472524</v>
      </c>
      <c r="M72" s="26">
        <f t="shared" si="1"/>
        <v>1128.5985069684762</v>
      </c>
      <c r="N72" s="26">
        <f t="shared" si="8"/>
        <v>979.42166167877622</v>
      </c>
      <c r="O72" s="26"/>
      <c r="P72" s="26">
        <f t="shared" si="9"/>
        <v>450459.9811257117</v>
      </c>
    </row>
    <row r="73" spans="2:16" x14ac:dyDescent="0.35">
      <c r="B73" s="25">
        <v>55</v>
      </c>
      <c r="C73" s="26">
        <f t="shared" si="2"/>
        <v>484057.2123799285</v>
      </c>
      <c r="D73" s="26">
        <f t="shared" si="3"/>
        <v>4270.0918754832319</v>
      </c>
      <c r="E73" s="26">
        <f t="shared" si="4"/>
        <v>3904.7281798647564</v>
      </c>
      <c r="F73" s="26">
        <f t="shared" si="5"/>
        <v>365.3636956184755</v>
      </c>
      <c r="G73" s="26"/>
      <c r="H73" s="26">
        <f t="shared" si="6"/>
        <v>483691.84868431004</v>
      </c>
      <c r="J73" s="25">
        <v>55</v>
      </c>
      <c r="K73" s="26">
        <f t="shared" si="7"/>
        <v>450459.9811257117</v>
      </c>
      <c r="L73" s="26">
        <f t="shared" si="0"/>
        <v>2108.0201686472524</v>
      </c>
      <c r="M73" s="26">
        <f t="shared" si="1"/>
        <v>1126.1499528142792</v>
      </c>
      <c r="N73" s="26">
        <f t="shared" si="8"/>
        <v>981.87021583297314</v>
      </c>
      <c r="O73" s="26"/>
      <c r="P73" s="26">
        <f t="shared" si="9"/>
        <v>449478.11090987874</v>
      </c>
    </row>
    <row r="74" spans="2:16" x14ac:dyDescent="0.35">
      <c r="B74" s="25">
        <v>56</v>
      </c>
      <c r="C74" s="26">
        <f t="shared" si="2"/>
        <v>483691.84868431004</v>
      </c>
      <c r="D74" s="26">
        <f t="shared" si="3"/>
        <v>4270.0918754832319</v>
      </c>
      <c r="E74" s="26">
        <f t="shared" si="4"/>
        <v>3901.7809127201008</v>
      </c>
      <c r="F74" s="26">
        <f t="shared" si="5"/>
        <v>368.3109627631311</v>
      </c>
      <c r="G74" s="26"/>
      <c r="H74" s="26">
        <f t="shared" si="6"/>
        <v>483323.53772154689</v>
      </c>
      <c r="J74" s="25">
        <v>56</v>
      </c>
      <c r="K74" s="26">
        <f t="shared" si="7"/>
        <v>449478.11090987874</v>
      </c>
      <c r="L74" s="26">
        <f t="shared" si="0"/>
        <v>2108.0201686472524</v>
      </c>
      <c r="M74" s="26">
        <f t="shared" si="1"/>
        <v>1123.695277274697</v>
      </c>
      <c r="N74" s="26">
        <f t="shared" si="8"/>
        <v>984.32489137255538</v>
      </c>
      <c r="O74" s="26"/>
      <c r="P74" s="26">
        <f t="shared" si="9"/>
        <v>448493.78601850616</v>
      </c>
    </row>
    <row r="75" spans="2:16" x14ac:dyDescent="0.35">
      <c r="B75" s="25">
        <v>57</v>
      </c>
      <c r="C75" s="26">
        <f t="shared" si="2"/>
        <v>483323.53772154689</v>
      </c>
      <c r="D75" s="26">
        <f t="shared" si="3"/>
        <v>4270.0918754832319</v>
      </c>
      <c r="E75" s="26">
        <f t="shared" si="4"/>
        <v>3898.8098709538117</v>
      </c>
      <c r="F75" s="26">
        <f t="shared" si="5"/>
        <v>371.28200452942019</v>
      </c>
      <c r="G75" s="26"/>
      <c r="H75" s="26">
        <f t="shared" si="6"/>
        <v>482952.25571701746</v>
      </c>
      <c r="J75" s="25">
        <v>57</v>
      </c>
      <c r="K75" s="26">
        <f t="shared" si="7"/>
        <v>448493.78601850616</v>
      </c>
      <c r="L75" s="26">
        <f t="shared" si="0"/>
        <v>2108.0201686472524</v>
      </c>
      <c r="M75" s="26">
        <f t="shared" si="1"/>
        <v>1121.2344650462653</v>
      </c>
      <c r="N75" s="26">
        <f t="shared" si="8"/>
        <v>986.78570360098706</v>
      </c>
      <c r="O75" s="26"/>
      <c r="P75" s="26">
        <f t="shared" si="9"/>
        <v>447507.00031490519</v>
      </c>
    </row>
    <row r="76" spans="2:16" x14ac:dyDescent="0.35">
      <c r="B76" s="25">
        <v>58</v>
      </c>
      <c r="C76" s="26">
        <f t="shared" si="2"/>
        <v>482952.25571701746</v>
      </c>
      <c r="D76" s="26">
        <f t="shared" si="3"/>
        <v>4270.0918754832319</v>
      </c>
      <c r="E76" s="26">
        <f t="shared" si="4"/>
        <v>3895.8148627839405</v>
      </c>
      <c r="F76" s="26">
        <f t="shared" si="5"/>
        <v>374.27701269929139</v>
      </c>
      <c r="G76" s="26"/>
      <c r="H76" s="26">
        <f t="shared" si="6"/>
        <v>482577.97870431817</v>
      </c>
      <c r="J76" s="25">
        <v>58</v>
      </c>
      <c r="K76" s="26">
        <f t="shared" si="7"/>
        <v>447507.00031490519</v>
      </c>
      <c r="L76" s="26">
        <f t="shared" si="0"/>
        <v>2108.0201686472524</v>
      </c>
      <c r="M76" s="26">
        <f t="shared" si="1"/>
        <v>1118.7675007872631</v>
      </c>
      <c r="N76" s="26">
        <f t="shared" si="8"/>
        <v>989.25266785998929</v>
      </c>
      <c r="O76" s="26"/>
      <c r="P76" s="26">
        <f t="shared" si="9"/>
        <v>446517.74764704518</v>
      </c>
    </row>
    <row r="77" spans="2:16" x14ac:dyDescent="0.35">
      <c r="B77" s="25">
        <v>59</v>
      </c>
      <c r="C77" s="26">
        <f t="shared" si="2"/>
        <v>482577.97870431817</v>
      </c>
      <c r="D77" s="26">
        <f t="shared" si="3"/>
        <v>4270.0918754832319</v>
      </c>
      <c r="E77" s="26">
        <f t="shared" si="4"/>
        <v>3892.7956948814999</v>
      </c>
      <c r="F77" s="26">
        <f t="shared" si="5"/>
        <v>377.29618060173198</v>
      </c>
      <c r="G77" s="26"/>
      <c r="H77" s="26">
        <f t="shared" si="6"/>
        <v>482200.68252371642</v>
      </c>
      <c r="J77" s="25">
        <v>59</v>
      </c>
      <c r="K77" s="26">
        <f t="shared" si="7"/>
        <v>446517.74764704518</v>
      </c>
      <c r="L77" s="26">
        <f t="shared" si="0"/>
        <v>2108.0201686472524</v>
      </c>
      <c r="M77" s="26">
        <f t="shared" si="1"/>
        <v>1116.2943691176131</v>
      </c>
      <c r="N77" s="26">
        <f t="shared" si="8"/>
        <v>991.72579952963929</v>
      </c>
      <c r="O77" s="26"/>
      <c r="P77" s="26">
        <f t="shared" si="9"/>
        <v>445526.02184751554</v>
      </c>
    </row>
    <row r="78" spans="2:16" x14ac:dyDescent="0.35">
      <c r="B78" s="25">
        <v>60</v>
      </c>
      <c r="C78" s="26">
        <f t="shared" si="2"/>
        <v>482200.68252371642</v>
      </c>
      <c r="D78" s="26">
        <f t="shared" si="3"/>
        <v>4270.0918754832319</v>
      </c>
      <c r="E78" s="26">
        <f t="shared" si="4"/>
        <v>3889.7521723579789</v>
      </c>
      <c r="F78" s="26">
        <f t="shared" si="5"/>
        <v>380.33970312525298</v>
      </c>
      <c r="G78" s="26"/>
      <c r="H78" s="26">
        <f t="shared" si="6"/>
        <v>481820.34282059118</v>
      </c>
      <c r="J78" s="25">
        <v>60</v>
      </c>
      <c r="K78" s="26">
        <f t="shared" si="7"/>
        <v>445526.02184751554</v>
      </c>
      <c r="L78" s="26">
        <f t="shared" si="0"/>
        <v>2108.0201686472524</v>
      </c>
      <c r="M78" s="26">
        <f t="shared" si="1"/>
        <v>1113.815054618789</v>
      </c>
      <c r="N78" s="26">
        <f t="shared" si="8"/>
        <v>994.20511402846341</v>
      </c>
      <c r="O78" s="26"/>
      <c r="P78" s="26">
        <f t="shared" si="9"/>
        <v>444531.81673348707</v>
      </c>
    </row>
    <row r="79" spans="2:16" x14ac:dyDescent="0.35">
      <c r="B79" s="25">
        <v>61</v>
      </c>
      <c r="C79" s="26">
        <f t="shared" si="2"/>
        <v>481820.34282059118</v>
      </c>
      <c r="D79" s="26">
        <f t="shared" si="3"/>
        <v>4270.0918754832319</v>
      </c>
      <c r="E79" s="26">
        <f t="shared" si="4"/>
        <v>3886.6840987527689</v>
      </c>
      <c r="F79" s="26">
        <f t="shared" si="5"/>
        <v>383.40777673046296</v>
      </c>
      <c r="G79" s="26"/>
      <c r="H79" s="26">
        <f t="shared" si="6"/>
        <v>481436.93504386069</v>
      </c>
      <c r="J79" s="25">
        <v>61</v>
      </c>
      <c r="K79" s="26">
        <f t="shared" si="7"/>
        <v>444531.81673348707</v>
      </c>
      <c r="L79" s="26">
        <f t="shared" si="0"/>
        <v>2108.0201686472524</v>
      </c>
      <c r="M79" s="26">
        <f t="shared" si="1"/>
        <v>1111.3295418337177</v>
      </c>
      <c r="N79" s="26">
        <f t="shared" si="8"/>
        <v>996.69062681353466</v>
      </c>
      <c r="O79" s="26"/>
      <c r="P79" s="26">
        <f t="shared" si="9"/>
        <v>443535.12610667356</v>
      </c>
    </row>
    <row r="80" spans="2:16" x14ac:dyDescent="0.35">
      <c r="B80" s="25">
        <v>62</v>
      </c>
      <c r="C80" s="26">
        <f t="shared" si="2"/>
        <v>481436.93504386069</v>
      </c>
      <c r="D80" s="26">
        <f t="shared" si="3"/>
        <v>4270.0918754832319</v>
      </c>
      <c r="E80" s="26">
        <f t="shared" si="4"/>
        <v>3883.591276020476</v>
      </c>
      <c r="F80" s="26">
        <f t="shared" si="5"/>
        <v>386.50059946275587</v>
      </c>
      <c r="G80" s="26"/>
      <c r="H80" s="26">
        <f t="shared" si="6"/>
        <v>481050.43444439792</v>
      </c>
      <c r="J80" s="25">
        <v>62</v>
      </c>
      <c r="K80" s="26">
        <f t="shared" si="7"/>
        <v>443535.12610667356</v>
      </c>
      <c r="L80" s="26">
        <f t="shared" si="0"/>
        <v>2108.0201686472524</v>
      </c>
      <c r="M80" s="26">
        <f t="shared" si="1"/>
        <v>1108.8378152666839</v>
      </c>
      <c r="N80" s="26">
        <f t="shared" si="8"/>
        <v>999.18235338056843</v>
      </c>
      <c r="O80" s="26"/>
      <c r="P80" s="26">
        <f t="shared" si="9"/>
        <v>442535.94375329302</v>
      </c>
    </row>
    <row r="81" spans="2:16" x14ac:dyDescent="0.35">
      <c r="B81" s="25">
        <v>63</v>
      </c>
      <c r="C81" s="26">
        <f t="shared" si="2"/>
        <v>481050.43444439792</v>
      </c>
      <c r="D81" s="26">
        <f t="shared" si="3"/>
        <v>4270.0918754832319</v>
      </c>
      <c r="E81" s="26">
        <f t="shared" si="4"/>
        <v>3880.4735045181433</v>
      </c>
      <c r="F81" s="26">
        <f t="shared" si="5"/>
        <v>389.61837096508862</v>
      </c>
      <c r="G81" s="26"/>
      <c r="H81" s="26">
        <f t="shared" si="6"/>
        <v>480660.81607343286</v>
      </c>
      <c r="J81" s="25">
        <v>63</v>
      </c>
      <c r="K81" s="26">
        <f t="shared" si="7"/>
        <v>442535.94375329302</v>
      </c>
      <c r="L81" s="26">
        <f t="shared" si="0"/>
        <v>2108.0201686472524</v>
      </c>
      <c r="M81" s="26">
        <f t="shared" si="1"/>
        <v>1106.3398593832326</v>
      </c>
      <c r="N81" s="26">
        <f t="shared" si="8"/>
        <v>1001.6803092640198</v>
      </c>
      <c r="O81" s="26"/>
      <c r="P81" s="26">
        <f t="shared" si="9"/>
        <v>441534.26344402897</v>
      </c>
    </row>
    <row r="82" spans="2:16" x14ac:dyDescent="0.35">
      <c r="B82" s="25">
        <v>64</v>
      </c>
      <c r="C82" s="26">
        <f t="shared" si="2"/>
        <v>480660.81607343286</v>
      </c>
      <c r="D82" s="26">
        <f t="shared" si="3"/>
        <v>4270.0918754832319</v>
      </c>
      <c r="E82" s="26">
        <f t="shared" si="4"/>
        <v>3877.3305829923584</v>
      </c>
      <c r="F82" s="26">
        <f t="shared" si="5"/>
        <v>392.76129249087353</v>
      </c>
      <c r="G82" s="26"/>
      <c r="H82" s="26">
        <f t="shared" si="6"/>
        <v>480268.05478094198</v>
      </c>
      <c r="J82" s="25">
        <v>64</v>
      </c>
      <c r="K82" s="26">
        <f t="shared" si="7"/>
        <v>441534.26344402897</v>
      </c>
      <c r="L82" s="26">
        <f t="shared" si="0"/>
        <v>2108.0201686472524</v>
      </c>
      <c r="M82" s="26">
        <f t="shared" si="1"/>
        <v>1103.8356586100724</v>
      </c>
      <c r="N82" s="26">
        <f t="shared" si="8"/>
        <v>1004.18451003718</v>
      </c>
      <c r="O82" s="26"/>
      <c r="P82" s="26">
        <f t="shared" si="9"/>
        <v>440530.07893399178</v>
      </c>
    </row>
    <row r="83" spans="2:16" x14ac:dyDescent="0.35">
      <c r="B83" s="25">
        <v>65</v>
      </c>
      <c r="C83" s="26">
        <f t="shared" si="2"/>
        <v>480268.05478094198</v>
      </c>
      <c r="D83" s="26">
        <f t="shared" si="3"/>
        <v>4270.0918754832319</v>
      </c>
      <c r="E83" s="26">
        <f t="shared" si="4"/>
        <v>3874.162308566265</v>
      </c>
      <c r="F83" s="26">
        <f t="shared" si="5"/>
        <v>395.92956691696691</v>
      </c>
      <c r="G83" s="26"/>
      <c r="H83" s="26">
        <f t="shared" si="6"/>
        <v>479872.12521402503</v>
      </c>
      <c r="J83" s="25">
        <v>65</v>
      </c>
      <c r="K83" s="26">
        <f t="shared" si="7"/>
        <v>440530.07893399178</v>
      </c>
      <c r="L83" s="26">
        <f t="shared" si="0"/>
        <v>2108.0201686472524</v>
      </c>
      <c r="M83" s="26">
        <f t="shared" si="1"/>
        <v>1101.3251973349795</v>
      </c>
      <c r="N83" s="26">
        <f t="shared" si="8"/>
        <v>1006.6949713122729</v>
      </c>
      <c r="O83" s="26"/>
      <c r="P83" s="26">
        <f t="shared" si="9"/>
        <v>439523.38396267954</v>
      </c>
    </row>
    <row r="84" spans="2:16" x14ac:dyDescent="0.35">
      <c r="B84" s="25">
        <v>66</v>
      </c>
      <c r="C84" s="26">
        <f t="shared" si="2"/>
        <v>479872.12521402503</v>
      </c>
      <c r="D84" s="26">
        <f t="shared" si="3"/>
        <v>4270.0918754832319</v>
      </c>
      <c r="E84" s="26">
        <f t="shared" si="4"/>
        <v>3870.9684767264685</v>
      </c>
      <c r="F84" s="26">
        <f t="shared" si="5"/>
        <v>399.12339875676344</v>
      </c>
      <c r="G84" s="26"/>
      <c r="H84" s="26">
        <f t="shared" si="6"/>
        <v>479473.00181526825</v>
      </c>
      <c r="J84" s="25">
        <v>66</v>
      </c>
      <c r="K84" s="26">
        <f t="shared" si="7"/>
        <v>439523.38396267954</v>
      </c>
      <c r="L84" s="26">
        <f t="shared" ref="L84:L147" si="10">$K$14</f>
        <v>2108.0201686472524</v>
      </c>
      <c r="M84" s="26">
        <f t="shared" ref="M84:M147" si="11">K84*($K$11/12)</f>
        <v>1098.8084599066988</v>
      </c>
      <c r="N84" s="26">
        <f t="shared" si="8"/>
        <v>1009.2117087405536</v>
      </c>
      <c r="O84" s="26"/>
      <c r="P84" s="26">
        <f t="shared" si="9"/>
        <v>438514.17225393897</v>
      </c>
    </row>
    <row r="85" spans="2:16" x14ac:dyDescent="0.35">
      <c r="B85" s="25">
        <v>67</v>
      </c>
      <c r="C85" s="26">
        <f t="shared" ref="C85:C148" si="12">H84</f>
        <v>479473.00181526825</v>
      </c>
      <c r="D85" s="26">
        <f t="shared" ref="D85:D148" si="13">MIN($C$14,C85+E85)</f>
        <v>4270.0918754832319</v>
      </c>
      <c r="E85" s="26">
        <f t="shared" ref="E85:E148" si="14">C85*($C$11/12)</f>
        <v>3867.7488813098303</v>
      </c>
      <c r="F85" s="26">
        <f t="shared" ref="F85:F148" si="15">D85-E85</f>
        <v>402.34299417340162</v>
      </c>
      <c r="G85" s="26"/>
      <c r="H85" s="26">
        <f t="shared" ref="H85:H148" si="16">C85-F85-G85</f>
        <v>479070.65882109484</v>
      </c>
      <c r="J85" s="25">
        <v>67</v>
      </c>
      <c r="K85" s="26">
        <f t="shared" ref="K85:K148" si="17">P84</f>
        <v>438514.17225393897</v>
      </c>
      <c r="L85" s="26">
        <f t="shared" si="10"/>
        <v>2108.0201686472524</v>
      </c>
      <c r="M85" s="26">
        <f t="shared" si="11"/>
        <v>1096.2854306348474</v>
      </c>
      <c r="N85" s="26">
        <f t="shared" ref="N85:N148" si="18">L85-M85</f>
        <v>1011.7347380124049</v>
      </c>
      <c r="O85" s="26"/>
      <c r="P85" s="26">
        <f t="shared" ref="P85:P148" si="19">K85-N85-O85</f>
        <v>437502.43751592655</v>
      </c>
    </row>
    <row r="86" spans="2:16" x14ac:dyDescent="0.35">
      <c r="B86" s="25">
        <v>68</v>
      </c>
      <c r="C86" s="26">
        <f t="shared" si="12"/>
        <v>479070.65882109484</v>
      </c>
      <c r="D86" s="26">
        <f t="shared" si="13"/>
        <v>4270.0918754832319</v>
      </c>
      <c r="E86" s="26">
        <f t="shared" si="14"/>
        <v>3864.5033144901649</v>
      </c>
      <c r="F86" s="26">
        <f t="shared" si="15"/>
        <v>405.58856099306695</v>
      </c>
      <c r="G86" s="26"/>
      <c r="H86" s="26">
        <f t="shared" si="16"/>
        <v>478665.07026010175</v>
      </c>
      <c r="J86" s="25">
        <v>68</v>
      </c>
      <c r="K86" s="26">
        <f t="shared" si="17"/>
        <v>437502.43751592655</v>
      </c>
      <c r="L86" s="26">
        <f t="shared" si="10"/>
        <v>2108.0201686472524</v>
      </c>
      <c r="M86" s="26">
        <f t="shared" si="11"/>
        <v>1093.7560937898163</v>
      </c>
      <c r="N86" s="26">
        <f t="shared" si="18"/>
        <v>1014.2640748574361</v>
      </c>
      <c r="O86" s="26"/>
      <c r="P86" s="26">
        <f t="shared" si="19"/>
        <v>436488.17344106908</v>
      </c>
    </row>
    <row r="87" spans="2:16" x14ac:dyDescent="0.35">
      <c r="B87" s="25">
        <v>69</v>
      </c>
      <c r="C87" s="26">
        <f t="shared" si="12"/>
        <v>478665.07026010175</v>
      </c>
      <c r="D87" s="26">
        <f t="shared" si="13"/>
        <v>4270.0918754832319</v>
      </c>
      <c r="E87" s="26">
        <f t="shared" si="14"/>
        <v>3861.2315667648209</v>
      </c>
      <c r="F87" s="26">
        <f t="shared" si="15"/>
        <v>408.86030871841103</v>
      </c>
      <c r="G87" s="26"/>
      <c r="H87" s="26">
        <f t="shared" si="16"/>
        <v>478256.20995138335</v>
      </c>
      <c r="J87" s="25">
        <v>69</v>
      </c>
      <c r="K87" s="26">
        <f t="shared" si="17"/>
        <v>436488.17344106908</v>
      </c>
      <c r="L87" s="26">
        <f t="shared" si="10"/>
        <v>2108.0201686472524</v>
      </c>
      <c r="M87" s="26">
        <f t="shared" si="11"/>
        <v>1091.2204336026728</v>
      </c>
      <c r="N87" s="26">
        <f t="shared" si="18"/>
        <v>1016.7997350445796</v>
      </c>
      <c r="O87" s="26"/>
      <c r="P87" s="26">
        <f t="shared" si="19"/>
        <v>435471.37370602449</v>
      </c>
    </row>
    <row r="88" spans="2:16" x14ac:dyDescent="0.35">
      <c r="B88" s="25">
        <v>70</v>
      </c>
      <c r="C88" s="26">
        <f t="shared" si="12"/>
        <v>478256.20995138335</v>
      </c>
      <c r="D88" s="26">
        <f t="shared" si="13"/>
        <v>4270.0918754832319</v>
      </c>
      <c r="E88" s="26">
        <f t="shared" si="14"/>
        <v>3857.9334269411588</v>
      </c>
      <c r="F88" s="26">
        <f t="shared" si="15"/>
        <v>412.15844854207307</v>
      </c>
      <c r="G88" s="26"/>
      <c r="H88" s="26">
        <f t="shared" si="16"/>
        <v>477844.05150284129</v>
      </c>
      <c r="J88" s="25">
        <v>70</v>
      </c>
      <c r="K88" s="26">
        <f t="shared" si="17"/>
        <v>435471.37370602449</v>
      </c>
      <c r="L88" s="26">
        <f t="shared" si="10"/>
        <v>2108.0201686472524</v>
      </c>
      <c r="M88" s="26">
        <f t="shared" si="11"/>
        <v>1088.6784342650612</v>
      </c>
      <c r="N88" s="26">
        <f t="shared" si="18"/>
        <v>1019.3417343821911</v>
      </c>
      <c r="O88" s="26"/>
      <c r="P88" s="26">
        <f t="shared" si="19"/>
        <v>434452.03197164228</v>
      </c>
    </row>
    <row r="89" spans="2:16" x14ac:dyDescent="0.35">
      <c r="B89" s="25">
        <v>71</v>
      </c>
      <c r="C89" s="26">
        <f t="shared" si="12"/>
        <v>477844.05150284129</v>
      </c>
      <c r="D89" s="26">
        <f t="shared" si="13"/>
        <v>4270.0918754832319</v>
      </c>
      <c r="E89" s="26">
        <f t="shared" si="14"/>
        <v>3854.6086821229196</v>
      </c>
      <c r="F89" s="26">
        <f t="shared" si="15"/>
        <v>415.48319336031227</v>
      </c>
      <c r="G89" s="26"/>
      <c r="H89" s="26">
        <f t="shared" si="16"/>
        <v>477428.56830948096</v>
      </c>
      <c r="J89" s="25">
        <v>71</v>
      </c>
      <c r="K89" s="26">
        <f t="shared" si="17"/>
        <v>434452.03197164228</v>
      </c>
      <c r="L89" s="26">
        <f t="shared" si="10"/>
        <v>2108.0201686472524</v>
      </c>
      <c r="M89" s="26">
        <f t="shared" si="11"/>
        <v>1086.1300799291057</v>
      </c>
      <c r="N89" s="26">
        <f t="shared" si="18"/>
        <v>1021.8900887181467</v>
      </c>
      <c r="O89" s="26"/>
      <c r="P89" s="26">
        <f t="shared" si="19"/>
        <v>433430.14188292413</v>
      </c>
    </row>
    <row r="90" spans="2:16" x14ac:dyDescent="0.35">
      <c r="B90" s="25">
        <v>72</v>
      </c>
      <c r="C90" s="26">
        <f t="shared" si="12"/>
        <v>477428.56830948096</v>
      </c>
      <c r="D90" s="26">
        <f t="shared" si="13"/>
        <v>4270.0918754832319</v>
      </c>
      <c r="E90" s="26">
        <f t="shared" si="14"/>
        <v>3851.2571176964798</v>
      </c>
      <c r="F90" s="26">
        <f t="shared" si="15"/>
        <v>418.83475778675211</v>
      </c>
      <c r="G90" s="26"/>
      <c r="H90" s="26">
        <f t="shared" si="16"/>
        <v>477009.7335516942</v>
      </c>
      <c r="J90" s="25">
        <v>72</v>
      </c>
      <c r="K90" s="26">
        <f t="shared" si="17"/>
        <v>433430.14188292413</v>
      </c>
      <c r="L90" s="26">
        <f t="shared" si="10"/>
        <v>2108.0201686472524</v>
      </c>
      <c r="M90" s="26">
        <f t="shared" si="11"/>
        <v>1083.5753547073105</v>
      </c>
      <c r="N90" s="26">
        <f t="shared" si="18"/>
        <v>1024.4448139399419</v>
      </c>
      <c r="O90" s="26"/>
      <c r="P90" s="26">
        <f t="shared" si="19"/>
        <v>432405.69706898421</v>
      </c>
    </row>
    <row r="91" spans="2:16" x14ac:dyDescent="0.35">
      <c r="B91" s="25">
        <v>73</v>
      </c>
      <c r="C91" s="26">
        <f t="shared" si="12"/>
        <v>477009.7335516942</v>
      </c>
      <c r="D91" s="26">
        <f t="shared" si="13"/>
        <v>4270.0918754832319</v>
      </c>
      <c r="E91" s="26">
        <f t="shared" si="14"/>
        <v>3847.8785173169999</v>
      </c>
      <c r="F91" s="26">
        <f t="shared" si="15"/>
        <v>422.21335816623196</v>
      </c>
      <c r="G91" s="26"/>
      <c r="H91" s="26">
        <f t="shared" si="16"/>
        <v>476587.52019352798</v>
      </c>
      <c r="J91" s="25">
        <v>73</v>
      </c>
      <c r="K91" s="26">
        <f t="shared" si="17"/>
        <v>432405.69706898421</v>
      </c>
      <c r="L91" s="26">
        <f t="shared" si="10"/>
        <v>2108.0201686472524</v>
      </c>
      <c r="M91" s="26">
        <f t="shared" si="11"/>
        <v>1081.0142426724606</v>
      </c>
      <c r="N91" s="26">
        <f t="shared" si="18"/>
        <v>1027.0059259747918</v>
      </c>
      <c r="O91" s="26"/>
      <c r="P91" s="26">
        <f t="shared" si="19"/>
        <v>431378.6911430094</v>
      </c>
    </row>
    <row r="92" spans="2:16" x14ac:dyDescent="0.35">
      <c r="B92" s="25">
        <v>74</v>
      </c>
      <c r="C92" s="26">
        <f t="shared" si="12"/>
        <v>476587.52019352798</v>
      </c>
      <c r="D92" s="26">
        <f t="shared" si="13"/>
        <v>4270.0918754832319</v>
      </c>
      <c r="E92" s="26">
        <f t="shared" si="14"/>
        <v>3844.4726628944591</v>
      </c>
      <c r="F92" s="26">
        <f t="shared" si="15"/>
        <v>425.61921258877283</v>
      </c>
      <c r="G92" s="26"/>
      <c r="H92" s="26">
        <f t="shared" si="16"/>
        <v>476161.90098093922</v>
      </c>
      <c r="J92" s="25">
        <v>74</v>
      </c>
      <c r="K92" s="26">
        <f t="shared" si="17"/>
        <v>431378.6911430094</v>
      </c>
      <c r="L92" s="26">
        <f t="shared" si="10"/>
        <v>2108.0201686472524</v>
      </c>
      <c r="M92" s="26">
        <f t="shared" si="11"/>
        <v>1078.4467278575235</v>
      </c>
      <c r="N92" s="26">
        <f t="shared" si="18"/>
        <v>1029.5734407897289</v>
      </c>
      <c r="O92" s="26"/>
      <c r="P92" s="26">
        <f t="shared" si="19"/>
        <v>430349.11770221969</v>
      </c>
    </row>
    <row r="93" spans="2:16" x14ac:dyDescent="0.35">
      <c r="B93" s="25">
        <v>75</v>
      </c>
      <c r="C93" s="26">
        <f t="shared" si="12"/>
        <v>476161.90098093922</v>
      </c>
      <c r="D93" s="26">
        <f t="shared" si="13"/>
        <v>4270.0918754832319</v>
      </c>
      <c r="E93" s="26">
        <f t="shared" si="14"/>
        <v>3841.039334579576</v>
      </c>
      <c r="F93" s="26">
        <f t="shared" si="15"/>
        <v>429.05254090365588</v>
      </c>
      <c r="G93" s="26"/>
      <c r="H93" s="26">
        <f t="shared" si="16"/>
        <v>475732.84844003554</v>
      </c>
      <c r="J93" s="25">
        <v>75</v>
      </c>
      <c r="K93" s="26">
        <f t="shared" si="17"/>
        <v>430349.11770221969</v>
      </c>
      <c r="L93" s="26">
        <f t="shared" si="10"/>
        <v>2108.0201686472524</v>
      </c>
      <c r="M93" s="26">
        <f t="shared" si="11"/>
        <v>1075.8727942555493</v>
      </c>
      <c r="N93" s="26">
        <f t="shared" si="18"/>
        <v>1032.1473743917031</v>
      </c>
      <c r="O93" s="26"/>
      <c r="P93" s="26">
        <f t="shared" si="19"/>
        <v>429316.97032782796</v>
      </c>
    </row>
    <row r="94" spans="2:16" x14ac:dyDescent="0.35">
      <c r="B94" s="25">
        <v>76</v>
      </c>
      <c r="C94" s="26">
        <f t="shared" si="12"/>
        <v>475732.84844003554</v>
      </c>
      <c r="D94" s="26">
        <f t="shared" si="13"/>
        <v>4270.0918754832319</v>
      </c>
      <c r="E94" s="26">
        <f t="shared" si="14"/>
        <v>3837.57831074962</v>
      </c>
      <c r="F94" s="26">
        <f t="shared" si="15"/>
        <v>432.51356473361193</v>
      </c>
      <c r="G94" s="26"/>
      <c r="H94" s="26">
        <f t="shared" si="16"/>
        <v>475300.33487530192</v>
      </c>
      <c r="J94" s="25">
        <v>76</v>
      </c>
      <c r="K94" s="26">
        <f t="shared" si="17"/>
        <v>429316.97032782796</v>
      </c>
      <c r="L94" s="26">
        <f t="shared" si="10"/>
        <v>2108.0201686472524</v>
      </c>
      <c r="M94" s="26">
        <f t="shared" si="11"/>
        <v>1073.2924258195699</v>
      </c>
      <c r="N94" s="26">
        <f t="shared" si="18"/>
        <v>1034.7277428276825</v>
      </c>
      <c r="O94" s="26"/>
      <c r="P94" s="26">
        <f t="shared" si="19"/>
        <v>428282.24258500029</v>
      </c>
    </row>
    <row r="95" spans="2:16" x14ac:dyDescent="0.35">
      <c r="B95" s="25">
        <v>77</v>
      </c>
      <c r="C95" s="26">
        <f t="shared" si="12"/>
        <v>475300.33487530192</v>
      </c>
      <c r="D95" s="26">
        <f t="shared" si="13"/>
        <v>4270.0918754832319</v>
      </c>
      <c r="E95" s="26">
        <f t="shared" si="14"/>
        <v>3834.0893679941018</v>
      </c>
      <c r="F95" s="26">
        <f t="shared" si="15"/>
        <v>436.00250748913004</v>
      </c>
      <c r="G95" s="26"/>
      <c r="H95" s="26">
        <f t="shared" si="16"/>
        <v>474864.33236781281</v>
      </c>
      <c r="J95" s="25">
        <v>77</v>
      </c>
      <c r="K95" s="26">
        <f t="shared" si="17"/>
        <v>428282.24258500029</v>
      </c>
      <c r="L95" s="26">
        <f t="shared" si="10"/>
        <v>2108.0201686472524</v>
      </c>
      <c r="M95" s="26">
        <f t="shared" si="11"/>
        <v>1070.7056064625008</v>
      </c>
      <c r="N95" s="26">
        <f t="shared" si="18"/>
        <v>1037.3145621847516</v>
      </c>
      <c r="O95" s="26"/>
      <c r="P95" s="26">
        <f t="shared" si="19"/>
        <v>427244.92802281555</v>
      </c>
    </row>
    <row r="96" spans="2:16" x14ac:dyDescent="0.35">
      <c r="B96" s="25">
        <v>78</v>
      </c>
      <c r="C96" s="26">
        <f t="shared" si="12"/>
        <v>474864.33236781281</v>
      </c>
      <c r="D96" s="26">
        <f t="shared" si="13"/>
        <v>4270.0918754832319</v>
      </c>
      <c r="E96" s="26">
        <f t="shared" si="14"/>
        <v>3830.5722811003566</v>
      </c>
      <c r="F96" s="26">
        <f t="shared" si="15"/>
        <v>439.51959438287531</v>
      </c>
      <c r="G96" s="26"/>
      <c r="H96" s="26">
        <f t="shared" si="16"/>
        <v>474424.81277342991</v>
      </c>
      <c r="J96" s="25">
        <v>78</v>
      </c>
      <c r="K96" s="26">
        <f t="shared" si="17"/>
        <v>427244.92802281555</v>
      </c>
      <c r="L96" s="26">
        <f t="shared" si="10"/>
        <v>2108.0201686472524</v>
      </c>
      <c r="M96" s="26">
        <f t="shared" si="11"/>
        <v>1068.1123200570389</v>
      </c>
      <c r="N96" s="26">
        <f t="shared" si="18"/>
        <v>1039.9078485902135</v>
      </c>
      <c r="O96" s="26"/>
      <c r="P96" s="26">
        <f t="shared" si="19"/>
        <v>426205.02017422533</v>
      </c>
    </row>
    <row r="97" spans="2:16" x14ac:dyDescent="0.35">
      <c r="B97" s="25">
        <v>79</v>
      </c>
      <c r="C97" s="26">
        <f t="shared" si="12"/>
        <v>474424.81277342991</v>
      </c>
      <c r="D97" s="26">
        <f t="shared" si="13"/>
        <v>4270.0918754832319</v>
      </c>
      <c r="E97" s="26">
        <f t="shared" si="14"/>
        <v>3827.0268230390011</v>
      </c>
      <c r="F97" s="26">
        <f t="shared" si="15"/>
        <v>443.06505244423079</v>
      </c>
      <c r="G97" s="26"/>
      <c r="H97" s="26">
        <f t="shared" si="16"/>
        <v>473981.74772098567</v>
      </c>
      <c r="J97" s="25">
        <v>79</v>
      </c>
      <c r="K97" s="26">
        <f t="shared" si="17"/>
        <v>426205.02017422533</v>
      </c>
      <c r="L97" s="26">
        <f t="shared" si="10"/>
        <v>2108.0201686472524</v>
      </c>
      <c r="M97" s="26">
        <f t="shared" si="11"/>
        <v>1065.5125504355633</v>
      </c>
      <c r="N97" s="26">
        <f t="shared" si="18"/>
        <v>1042.5076182116891</v>
      </c>
      <c r="O97" s="26"/>
      <c r="P97" s="26">
        <f t="shared" si="19"/>
        <v>425162.51255601365</v>
      </c>
    </row>
    <row r="98" spans="2:16" x14ac:dyDescent="0.35">
      <c r="B98" s="25">
        <v>80</v>
      </c>
      <c r="C98" s="26">
        <f t="shared" si="12"/>
        <v>473981.74772098567</v>
      </c>
      <c r="D98" s="26">
        <f t="shared" si="13"/>
        <v>4270.0918754832319</v>
      </c>
      <c r="E98" s="26">
        <f t="shared" si="14"/>
        <v>3823.4527649492843</v>
      </c>
      <c r="F98" s="26">
        <f t="shared" si="15"/>
        <v>446.63911053394759</v>
      </c>
      <c r="G98" s="26"/>
      <c r="H98" s="26">
        <f t="shared" si="16"/>
        <v>473535.10861045175</v>
      </c>
      <c r="J98" s="25">
        <v>80</v>
      </c>
      <c r="K98" s="26">
        <f t="shared" si="17"/>
        <v>425162.51255601365</v>
      </c>
      <c r="L98" s="26">
        <f t="shared" si="10"/>
        <v>2108.0201686472524</v>
      </c>
      <c r="M98" s="26">
        <f t="shared" si="11"/>
        <v>1062.9062813900341</v>
      </c>
      <c r="N98" s="26">
        <f t="shared" si="18"/>
        <v>1045.1138872572183</v>
      </c>
      <c r="O98" s="26"/>
      <c r="P98" s="26">
        <f t="shared" si="19"/>
        <v>424117.39866875642</v>
      </c>
    </row>
    <row r="99" spans="2:16" x14ac:dyDescent="0.35">
      <c r="B99" s="25">
        <v>81</v>
      </c>
      <c r="C99" s="26">
        <f t="shared" si="12"/>
        <v>473535.10861045175</v>
      </c>
      <c r="D99" s="26">
        <f t="shared" si="13"/>
        <v>4270.0918754832319</v>
      </c>
      <c r="E99" s="26">
        <f t="shared" si="14"/>
        <v>3819.8498761243104</v>
      </c>
      <c r="F99" s="26">
        <f t="shared" si="15"/>
        <v>450.24199935892148</v>
      </c>
      <c r="G99" s="26"/>
      <c r="H99" s="26">
        <f t="shared" si="16"/>
        <v>473084.86661109282</v>
      </c>
      <c r="J99" s="25">
        <v>81</v>
      </c>
      <c r="K99" s="26">
        <f t="shared" si="17"/>
        <v>424117.39866875642</v>
      </c>
      <c r="L99" s="26">
        <f t="shared" si="10"/>
        <v>2108.0201686472524</v>
      </c>
      <c r="M99" s="26">
        <f t="shared" si="11"/>
        <v>1060.293496671891</v>
      </c>
      <c r="N99" s="26">
        <f t="shared" si="18"/>
        <v>1047.7266719753613</v>
      </c>
      <c r="O99" s="26"/>
      <c r="P99" s="26">
        <f t="shared" si="19"/>
        <v>423069.67199678108</v>
      </c>
    </row>
    <row r="100" spans="2:16" x14ac:dyDescent="0.35">
      <c r="B100" s="25">
        <v>82</v>
      </c>
      <c r="C100" s="26">
        <f t="shared" si="12"/>
        <v>473084.86661109282</v>
      </c>
      <c r="D100" s="26">
        <f t="shared" si="13"/>
        <v>4270.0918754832319</v>
      </c>
      <c r="E100" s="26">
        <f t="shared" si="14"/>
        <v>3816.2179239961488</v>
      </c>
      <c r="F100" s="26">
        <f t="shared" si="15"/>
        <v>453.8739514870831</v>
      </c>
      <c r="G100" s="26"/>
      <c r="H100" s="26">
        <f t="shared" si="16"/>
        <v>472630.99265960575</v>
      </c>
      <c r="J100" s="25">
        <v>82</v>
      </c>
      <c r="K100" s="26">
        <f t="shared" si="17"/>
        <v>423069.67199678108</v>
      </c>
      <c r="L100" s="26">
        <f t="shared" si="10"/>
        <v>2108.0201686472524</v>
      </c>
      <c r="M100" s="26">
        <f t="shared" si="11"/>
        <v>1057.6741799919528</v>
      </c>
      <c r="N100" s="26">
        <f t="shared" si="18"/>
        <v>1050.3459886552996</v>
      </c>
      <c r="O100" s="26"/>
      <c r="P100" s="26">
        <f t="shared" si="19"/>
        <v>422019.32600812579</v>
      </c>
    </row>
    <row r="101" spans="2:16" x14ac:dyDescent="0.35">
      <c r="B101" s="25">
        <v>83</v>
      </c>
      <c r="C101" s="26">
        <f t="shared" si="12"/>
        <v>472630.99265960575</v>
      </c>
      <c r="D101" s="26">
        <f t="shared" si="13"/>
        <v>4270.0918754832319</v>
      </c>
      <c r="E101" s="26">
        <f t="shared" si="14"/>
        <v>3812.5566741208195</v>
      </c>
      <c r="F101" s="26">
        <f t="shared" si="15"/>
        <v>457.53520136241241</v>
      </c>
      <c r="G101" s="26"/>
      <c r="H101" s="26">
        <f t="shared" si="16"/>
        <v>472173.45745824336</v>
      </c>
      <c r="J101" s="25">
        <v>83</v>
      </c>
      <c r="K101" s="26">
        <f t="shared" si="17"/>
        <v>422019.32600812579</v>
      </c>
      <c r="L101" s="26">
        <f t="shared" si="10"/>
        <v>2108.0201686472524</v>
      </c>
      <c r="M101" s="26">
        <f t="shared" si="11"/>
        <v>1055.0483150203145</v>
      </c>
      <c r="N101" s="26">
        <f t="shared" si="18"/>
        <v>1052.9718536269379</v>
      </c>
      <c r="O101" s="26"/>
      <c r="P101" s="26">
        <f t="shared" si="19"/>
        <v>420966.35415449884</v>
      </c>
    </row>
    <row r="102" spans="2:16" x14ac:dyDescent="0.35">
      <c r="B102" s="25">
        <v>84</v>
      </c>
      <c r="C102" s="26">
        <f t="shared" si="12"/>
        <v>472173.45745824336</v>
      </c>
      <c r="D102" s="26">
        <f t="shared" si="13"/>
        <v>4270.0918754832319</v>
      </c>
      <c r="E102" s="26">
        <f t="shared" si="14"/>
        <v>3808.8658901631629</v>
      </c>
      <c r="F102" s="26">
        <f t="shared" si="15"/>
        <v>461.22598532006896</v>
      </c>
      <c r="G102" s="26"/>
      <c r="H102" s="26">
        <f t="shared" si="16"/>
        <v>471712.2314729233</v>
      </c>
      <c r="J102" s="25">
        <v>84</v>
      </c>
      <c r="K102" s="26">
        <f t="shared" si="17"/>
        <v>420966.35415449884</v>
      </c>
      <c r="L102" s="26">
        <f t="shared" si="10"/>
        <v>2108.0201686472524</v>
      </c>
      <c r="M102" s="26">
        <f t="shared" si="11"/>
        <v>1052.4158853862471</v>
      </c>
      <c r="N102" s="26">
        <f t="shared" si="18"/>
        <v>1055.6042832610053</v>
      </c>
      <c r="O102" s="26"/>
      <c r="P102" s="26">
        <f t="shared" si="19"/>
        <v>419910.74987123784</v>
      </c>
    </row>
    <row r="103" spans="2:16" x14ac:dyDescent="0.35">
      <c r="B103" s="25">
        <v>85</v>
      </c>
      <c r="C103" s="26">
        <f t="shared" si="12"/>
        <v>471712.2314729233</v>
      </c>
      <c r="D103" s="26">
        <f t="shared" si="13"/>
        <v>4270.0918754832319</v>
      </c>
      <c r="E103" s="26">
        <f t="shared" si="14"/>
        <v>3805.1453338815813</v>
      </c>
      <c r="F103" s="26">
        <f t="shared" si="15"/>
        <v>464.94654160165055</v>
      </c>
      <c r="G103" s="26"/>
      <c r="H103" s="26">
        <f t="shared" si="16"/>
        <v>471247.28493132163</v>
      </c>
      <c r="J103" s="25">
        <v>85</v>
      </c>
      <c r="K103" s="26">
        <f t="shared" si="17"/>
        <v>419910.74987123784</v>
      </c>
      <c r="L103" s="26">
        <f t="shared" si="10"/>
        <v>2108.0201686472524</v>
      </c>
      <c r="M103" s="26">
        <f t="shared" si="11"/>
        <v>1049.7768746780946</v>
      </c>
      <c r="N103" s="26">
        <f t="shared" si="18"/>
        <v>1058.2432939691578</v>
      </c>
      <c r="O103" s="26"/>
      <c r="P103" s="26">
        <f t="shared" si="19"/>
        <v>418852.50657726871</v>
      </c>
    </row>
    <row r="104" spans="2:16" x14ac:dyDescent="0.35">
      <c r="B104" s="25">
        <v>86</v>
      </c>
      <c r="C104" s="26">
        <f t="shared" si="12"/>
        <v>471247.28493132163</v>
      </c>
      <c r="D104" s="26">
        <f t="shared" si="13"/>
        <v>4270.0918754832319</v>
      </c>
      <c r="E104" s="26">
        <f t="shared" si="14"/>
        <v>3801.3947651126609</v>
      </c>
      <c r="F104" s="26">
        <f t="shared" si="15"/>
        <v>468.69711037057095</v>
      </c>
      <c r="G104" s="26"/>
      <c r="H104" s="26">
        <f t="shared" si="16"/>
        <v>470778.58782095107</v>
      </c>
      <c r="J104" s="25">
        <v>86</v>
      </c>
      <c r="K104" s="26">
        <f t="shared" si="17"/>
        <v>418852.50657726871</v>
      </c>
      <c r="L104" s="26">
        <f t="shared" si="10"/>
        <v>2108.0201686472524</v>
      </c>
      <c r="M104" s="26">
        <f t="shared" si="11"/>
        <v>1047.1312664431719</v>
      </c>
      <c r="N104" s="26">
        <f t="shared" si="18"/>
        <v>1060.8889022040805</v>
      </c>
      <c r="O104" s="26"/>
      <c r="P104" s="26">
        <f t="shared" si="19"/>
        <v>417791.61767506466</v>
      </c>
    </row>
    <row r="105" spans="2:16" x14ac:dyDescent="0.35">
      <c r="B105" s="25">
        <v>87</v>
      </c>
      <c r="C105" s="26">
        <f t="shared" si="12"/>
        <v>470778.58782095107</v>
      </c>
      <c r="D105" s="26">
        <f t="shared" si="13"/>
        <v>4270.0918754832319</v>
      </c>
      <c r="E105" s="26">
        <f t="shared" si="14"/>
        <v>3797.6139417556719</v>
      </c>
      <c r="F105" s="26">
        <f t="shared" si="15"/>
        <v>472.47793372755996</v>
      </c>
      <c r="G105" s="26"/>
      <c r="H105" s="26">
        <f t="shared" si="16"/>
        <v>470306.10988722352</v>
      </c>
      <c r="J105" s="25">
        <v>87</v>
      </c>
      <c r="K105" s="26">
        <f t="shared" si="17"/>
        <v>417791.61767506466</v>
      </c>
      <c r="L105" s="26">
        <f t="shared" si="10"/>
        <v>2108.0201686472524</v>
      </c>
      <c r="M105" s="26">
        <f t="shared" si="11"/>
        <v>1044.4790441876617</v>
      </c>
      <c r="N105" s="26">
        <f t="shared" si="18"/>
        <v>1063.5411244595907</v>
      </c>
      <c r="O105" s="26"/>
      <c r="P105" s="26">
        <f t="shared" si="19"/>
        <v>416728.07655060507</v>
      </c>
    </row>
    <row r="106" spans="2:16" x14ac:dyDescent="0.35">
      <c r="B106" s="25">
        <v>88</v>
      </c>
      <c r="C106" s="26">
        <f t="shared" si="12"/>
        <v>470306.10988722352</v>
      </c>
      <c r="D106" s="26">
        <f t="shared" si="13"/>
        <v>4270.0918754832319</v>
      </c>
      <c r="E106" s="26">
        <f t="shared" si="14"/>
        <v>3793.8026197569361</v>
      </c>
      <c r="F106" s="26">
        <f t="shared" si="15"/>
        <v>476.28925572629578</v>
      </c>
      <c r="G106" s="26"/>
      <c r="H106" s="26">
        <f t="shared" si="16"/>
        <v>469829.82063149725</v>
      </c>
      <c r="J106" s="25">
        <v>88</v>
      </c>
      <c r="K106" s="26">
        <f t="shared" si="17"/>
        <v>416728.07655060507</v>
      </c>
      <c r="L106" s="26">
        <f t="shared" si="10"/>
        <v>2108.0201686472524</v>
      </c>
      <c r="M106" s="26">
        <f t="shared" si="11"/>
        <v>1041.8201913765126</v>
      </c>
      <c r="N106" s="26">
        <f t="shared" si="18"/>
        <v>1066.1999772707397</v>
      </c>
      <c r="O106" s="26"/>
      <c r="P106" s="26">
        <f t="shared" si="19"/>
        <v>415661.87657333433</v>
      </c>
    </row>
    <row r="107" spans="2:16" x14ac:dyDescent="0.35">
      <c r="B107" s="25">
        <v>89</v>
      </c>
      <c r="C107" s="26">
        <f t="shared" si="12"/>
        <v>469829.82063149725</v>
      </c>
      <c r="D107" s="26">
        <f t="shared" si="13"/>
        <v>4270.0918754832319</v>
      </c>
      <c r="E107" s="26">
        <f t="shared" si="14"/>
        <v>3789.9605530940776</v>
      </c>
      <c r="F107" s="26">
        <f t="shared" si="15"/>
        <v>480.13132238915432</v>
      </c>
      <c r="G107" s="26"/>
      <c r="H107" s="26">
        <f t="shared" si="16"/>
        <v>469349.68930910807</v>
      </c>
      <c r="J107" s="25">
        <v>89</v>
      </c>
      <c r="K107" s="26">
        <f t="shared" si="17"/>
        <v>415661.87657333433</v>
      </c>
      <c r="L107" s="26">
        <f t="shared" si="10"/>
        <v>2108.0201686472524</v>
      </c>
      <c r="M107" s="26">
        <f t="shared" si="11"/>
        <v>1039.1546914333358</v>
      </c>
      <c r="N107" s="26">
        <f t="shared" si="18"/>
        <v>1068.8654772139166</v>
      </c>
      <c r="O107" s="26"/>
      <c r="P107" s="26">
        <f t="shared" si="19"/>
        <v>414593.0110961204</v>
      </c>
    </row>
    <row r="108" spans="2:16" x14ac:dyDescent="0.35">
      <c r="B108" s="25">
        <v>90</v>
      </c>
      <c r="C108" s="26">
        <f t="shared" si="12"/>
        <v>469349.68930910807</v>
      </c>
      <c r="D108" s="26">
        <f t="shared" si="13"/>
        <v>4270.0918754832319</v>
      </c>
      <c r="E108" s="26">
        <f t="shared" si="14"/>
        <v>3786.0874937601384</v>
      </c>
      <c r="F108" s="26">
        <f t="shared" si="15"/>
        <v>484.0043817230935</v>
      </c>
      <c r="G108" s="26"/>
      <c r="H108" s="26">
        <f t="shared" si="16"/>
        <v>468865.68492738495</v>
      </c>
      <c r="J108" s="25">
        <v>90</v>
      </c>
      <c r="K108" s="26">
        <f t="shared" si="17"/>
        <v>414593.0110961204</v>
      </c>
      <c r="L108" s="26">
        <f t="shared" si="10"/>
        <v>2108.0201686472524</v>
      </c>
      <c r="M108" s="26">
        <f t="shared" si="11"/>
        <v>1036.4825277403011</v>
      </c>
      <c r="N108" s="26">
        <f t="shared" si="18"/>
        <v>1071.5376409069513</v>
      </c>
      <c r="O108" s="26"/>
      <c r="P108" s="26">
        <f t="shared" si="19"/>
        <v>413521.47345521348</v>
      </c>
    </row>
    <row r="109" spans="2:16" x14ac:dyDescent="0.35">
      <c r="B109" s="25">
        <v>91</v>
      </c>
      <c r="C109" s="26">
        <f t="shared" si="12"/>
        <v>468865.68492738495</v>
      </c>
      <c r="D109" s="26">
        <f t="shared" si="13"/>
        <v>4270.0918754832319</v>
      </c>
      <c r="E109" s="26">
        <f t="shared" si="14"/>
        <v>3782.183191747572</v>
      </c>
      <c r="F109" s="26">
        <f t="shared" si="15"/>
        <v>487.90868373565991</v>
      </c>
      <c r="G109" s="26"/>
      <c r="H109" s="26">
        <f t="shared" si="16"/>
        <v>468377.77624364931</v>
      </c>
      <c r="J109" s="25">
        <v>91</v>
      </c>
      <c r="K109" s="26">
        <f t="shared" si="17"/>
        <v>413521.47345521348</v>
      </c>
      <c r="L109" s="26">
        <f t="shared" si="10"/>
        <v>2108.0201686472524</v>
      </c>
      <c r="M109" s="26">
        <f t="shared" si="11"/>
        <v>1033.8036836380338</v>
      </c>
      <c r="N109" s="26">
        <f t="shared" si="18"/>
        <v>1074.2164850092186</v>
      </c>
      <c r="O109" s="26"/>
      <c r="P109" s="26">
        <f t="shared" si="19"/>
        <v>412447.25697020424</v>
      </c>
    </row>
    <row r="110" spans="2:16" x14ac:dyDescent="0.35">
      <c r="B110" s="25">
        <v>92</v>
      </c>
      <c r="C110" s="26">
        <f t="shared" si="12"/>
        <v>468377.77624364931</v>
      </c>
      <c r="D110" s="26">
        <f t="shared" si="13"/>
        <v>4270.0918754832319</v>
      </c>
      <c r="E110" s="26">
        <f t="shared" si="14"/>
        <v>3778.2473950321041</v>
      </c>
      <c r="F110" s="26">
        <f t="shared" si="15"/>
        <v>491.84448045112777</v>
      </c>
      <c r="G110" s="26"/>
      <c r="H110" s="26">
        <f t="shared" si="16"/>
        <v>467885.93176319817</v>
      </c>
      <c r="J110" s="25">
        <v>92</v>
      </c>
      <c r="K110" s="26">
        <f t="shared" si="17"/>
        <v>412447.25697020424</v>
      </c>
      <c r="L110" s="26">
        <f t="shared" si="10"/>
        <v>2108.0201686472524</v>
      </c>
      <c r="M110" s="26">
        <f t="shared" si="11"/>
        <v>1031.1181424255105</v>
      </c>
      <c r="N110" s="26">
        <f t="shared" si="18"/>
        <v>1076.9020262217418</v>
      </c>
      <c r="O110" s="26"/>
      <c r="P110" s="26">
        <f t="shared" si="19"/>
        <v>411370.3549439825</v>
      </c>
    </row>
    <row r="111" spans="2:16" x14ac:dyDescent="0.35">
      <c r="B111" s="25">
        <v>93</v>
      </c>
      <c r="C111" s="26">
        <f t="shared" si="12"/>
        <v>467885.93176319817</v>
      </c>
      <c r="D111" s="26">
        <f t="shared" si="13"/>
        <v>4270.0918754832319</v>
      </c>
      <c r="E111" s="26">
        <f t="shared" si="14"/>
        <v>3774.2798495564653</v>
      </c>
      <c r="F111" s="26">
        <f t="shared" si="15"/>
        <v>495.81202592676664</v>
      </c>
      <c r="G111" s="26"/>
      <c r="H111" s="26">
        <f t="shared" si="16"/>
        <v>467390.11973727139</v>
      </c>
      <c r="J111" s="25">
        <v>93</v>
      </c>
      <c r="K111" s="26">
        <f t="shared" si="17"/>
        <v>411370.3549439825</v>
      </c>
      <c r="L111" s="26">
        <f t="shared" si="10"/>
        <v>2108.0201686472524</v>
      </c>
      <c r="M111" s="26">
        <f t="shared" si="11"/>
        <v>1028.4258873599563</v>
      </c>
      <c r="N111" s="26">
        <f t="shared" si="18"/>
        <v>1079.5942812872961</v>
      </c>
      <c r="O111" s="26"/>
      <c r="P111" s="26">
        <f t="shared" si="19"/>
        <v>410290.76066269522</v>
      </c>
    </row>
    <row r="112" spans="2:16" x14ac:dyDescent="0.35">
      <c r="B112" s="25">
        <v>94</v>
      </c>
      <c r="C112" s="26">
        <f t="shared" si="12"/>
        <v>467390.11973727139</v>
      </c>
      <c r="D112" s="26">
        <f t="shared" si="13"/>
        <v>4270.0918754832319</v>
      </c>
      <c r="E112" s="26">
        <f t="shared" si="14"/>
        <v>3770.2802992139891</v>
      </c>
      <c r="F112" s="26">
        <f t="shared" si="15"/>
        <v>499.81157626924278</v>
      </c>
      <c r="G112" s="26"/>
      <c r="H112" s="26">
        <f t="shared" si="16"/>
        <v>466890.30816100218</v>
      </c>
      <c r="J112" s="25">
        <v>94</v>
      </c>
      <c r="K112" s="26">
        <f t="shared" si="17"/>
        <v>410290.76066269522</v>
      </c>
      <c r="L112" s="26">
        <f t="shared" si="10"/>
        <v>2108.0201686472524</v>
      </c>
      <c r="M112" s="26">
        <f t="shared" si="11"/>
        <v>1025.7269016567382</v>
      </c>
      <c r="N112" s="26">
        <f t="shared" si="18"/>
        <v>1082.2932669905142</v>
      </c>
      <c r="O112" s="26"/>
      <c r="P112" s="26">
        <f t="shared" si="19"/>
        <v>409208.46739570471</v>
      </c>
    </row>
    <row r="113" spans="2:16" x14ac:dyDescent="0.35">
      <c r="B113" s="25">
        <v>95</v>
      </c>
      <c r="C113" s="26">
        <f t="shared" si="12"/>
        <v>466890.30816100218</v>
      </c>
      <c r="D113" s="26">
        <f t="shared" si="13"/>
        <v>4270.0918754832319</v>
      </c>
      <c r="E113" s="26">
        <f t="shared" si="14"/>
        <v>3766.248485832084</v>
      </c>
      <c r="F113" s="26">
        <f t="shared" si="15"/>
        <v>503.84338965114785</v>
      </c>
      <c r="G113" s="26"/>
      <c r="H113" s="26">
        <f t="shared" si="16"/>
        <v>466386.46477135102</v>
      </c>
      <c r="J113" s="25">
        <v>95</v>
      </c>
      <c r="K113" s="26">
        <f t="shared" si="17"/>
        <v>409208.46739570471</v>
      </c>
      <c r="L113" s="26">
        <f t="shared" si="10"/>
        <v>2108.0201686472524</v>
      </c>
      <c r="M113" s="26">
        <f t="shared" si="11"/>
        <v>1023.0211684892618</v>
      </c>
      <c r="N113" s="26">
        <f t="shared" si="18"/>
        <v>1084.9990001579906</v>
      </c>
      <c r="O113" s="26"/>
      <c r="P113" s="26">
        <f t="shared" si="19"/>
        <v>408123.46839554672</v>
      </c>
    </row>
    <row r="114" spans="2:16" x14ac:dyDescent="0.35">
      <c r="B114" s="25">
        <v>96</v>
      </c>
      <c r="C114" s="26">
        <f t="shared" si="12"/>
        <v>466386.46477135102</v>
      </c>
      <c r="D114" s="26">
        <f t="shared" si="13"/>
        <v>4270.0918754832319</v>
      </c>
      <c r="E114" s="26">
        <f t="shared" si="14"/>
        <v>3762.1841491555647</v>
      </c>
      <c r="F114" s="26">
        <f t="shared" si="15"/>
        <v>507.90772632766721</v>
      </c>
      <c r="G114" s="26"/>
      <c r="H114" s="26">
        <f t="shared" si="16"/>
        <v>465878.55704502336</v>
      </c>
      <c r="J114" s="25">
        <v>96</v>
      </c>
      <c r="K114" s="26">
        <f t="shared" si="17"/>
        <v>408123.46839554672</v>
      </c>
      <c r="L114" s="26">
        <f t="shared" si="10"/>
        <v>2108.0201686472524</v>
      </c>
      <c r="M114" s="26">
        <f t="shared" si="11"/>
        <v>1020.3086709888668</v>
      </c>
      <c r="N114" s="26">
        <f t="shared" si="18"/>
        <v>1087.7114976583857</v>
      </c>
      <c r="O114" s="26"/>
      <c r="P114" s="26">
        <f t="shared" si="19"/>
        <v>407035.75689788832</v>
      </c>
    </row>
    <row r="115" spans="2:16" x14ac:dyDescent="0.35">
      <c r="B115" s="25">
        <v>97</v>
      </c>
      <c r="C115" s="26">
        <f t="shared" si="12"/>
        <v>465878.55704502336</v>
      </c>
      <c r="D115" s="26">
        <f t="shared" si="13"/>
        <v>4270.0918754832319</v>
      </c>
      <c r="E115" s="26">
        <f t="shared" si="14"/>
        <v>3758.0870268298549</v>
      </c>
      <c r="F115" s="26">
        <f t="shared" si="15"/>
        <v>512.00484865337694</v>
      </c>
      <c r="G115" s="26"/>
      <c r="H115" s="26">
        <f t="shared" si="16"/>
        <v>465366.55219636997</v>
      </c>
      <c r="J115" s="25">
        <v>97</v>
      </c>
      <c r="K115" s="26">
        <f t="shared" si="17"/>
        <v>407035.75689788832</v>
      </c>
      <c r="L115" s="26">
        <f t="shared" si="10"/>
        <v>2108.0201686472524</v>
      </c>
      <c r="M115" s="26">
        <f t="shared" si="11"/>
        <v>1017.5893922447208</v>
      </c>
      <c r="N115" s="26">
        <f t="shared" si="18"/>
        <v>1090.4307764025316</v>
      </c>
      <c r="O115" s="26"/>
      <c r="P115" s="26">
        <f t="shared" si="19"/>
        <v>405945.32612148579</v>
      </c>
    </row>
    <row r="116" spans="2:16" x14ac:dyDescent="0.35">
      <c r="B116" s="25">
        <v>98</v>
      </c>
      <c r="C116" s="26">
        <f t="shared" si="12"/>
        <v>465366.55219636997</v>
      </c>
      <c r="D116" s="26">
        <f t="shared" si="13"/>
        <v>4270.0918754832319</v>
      </c>
      <c r="E116" s="26">
        <f t="shared" si="14"/>
        <v>3753.956854384051</v>
      </c>
      <c r="F116" s="26">
        <f t="shared" si="15"/>
        <v>516.1350210991809</v>
      </c>
      <c r="G116" s="26"/>
      <c r="H116" s="26">
        <f t="shared" si="16"/>
        <v>464850.41717527079</v>
      </c>
      <c r="J116" s="25">
        <v>98</v>
      </c>
      <c r="K116" s="26">
        <f t="shared" si="17"/>
        <v>405945.32612148579</v>
      </c>
      <c r="L116" s="26">
        <f t="shared" si="10"/>
        <v>2108.0201686472524</v>
      </c>
      <c r="M116" s="26">
        <f t="shared" si="11"/>
        <v>1014.8633153037146</v>
      </c>
      <c r="N116" s="26">
        <f t="shared" si="18"/>
        <v>1093.1568533435379</v>
      </c>
      <c r="O116" s="26"/>
      <c r="P116" s="26">
        <f t="shared" si="19"/>
        <v>404852.16926814226</v>
      </c>
    </row>
    <row r="117" spans="2:16" x14ac:dyDescent="0.35">
      <c r="B117" s="25">
        <v>99</v>
      </c>
      <c r="C117" s="26">
        <f t="shared" si="12"/>
        <v>464850.41717527079</v>
      </c>
      <c r="D117" s="26">
        <f t="shared" si="13"/>
        <v>4270.0918754832319</v>
      </c>
      <c r="E117" s="26">
        <f t="shared" si="14"/>
        <v>3749.7933652138508</v>
      </c>
      <c r="F117" s="26">
        <f t="shared" si="15"/>
        <v>520.29851026938104</v>
      </c>
      <c r="G117" s="26"/>
      <c r="H117" s="26">
        <f t="shared" si="16"/>
        <v>464330.11866500141</v>
      </c>
      <c r="J117" s="25">
        <v>99</v>
      </c>
      <c r="K117" s="26">
        <f t="shared" si="17"/>
        <v>404852.16926814226</v>
      </c>
      <c r="L117" s="26">
        <f t="shared" si="10"/>
        <v>2108.0201686472524</v>
      </c>
      <c r="M117" s="26">
        <f t="shared" si="11"/>
        <v>1012.1304231703557</v>
      </c>
      <c r="N117" s="26">
        <f t="shared" si="18"/>
        <v>1095.8897454768967</v>
      </c>
      <c r="O117" s="26"/>
      <c r="P117" s="26">
        <f t="shared" si="19"/>
        <v>403756.27952266537</v>
      </c>
    </row>
    <row r="118" spans="2:16" x14ac:dyDescent="0.35">
      <c r="B118" s="25">
        <v>100</v>
      </c>
      <c r="C118" s="26">
        <f t="shared" si="12"/>
        <v>464330.11866500141</v>
      </c>
      <c r="D118" s="26">
        <f t="shared" si="13"/>
        <v>4270.0918754832319</v>
      </c>
      <c r="E118" s="26">
        <f t="shared" si="14"/>
        <v>3745.5962905643446</v>
      </c>
      <c r="F118" s="26">
        <f t="shared" si="15"/>
        <v>524.49558491888729</v>
      </c>
      <c r="G118" s="26"/>
      <c r="H118" s="26">
        <f t="shared" si="16"/>
        <v>463805.62308008253</v>
      </c>
      <c r="J118" s="25">
        <v>100</v>
      </c>
      <c r="K118" s="26">
        <f t="shared" si="17"/>
        <v>403756.27952266537</v>
      </c>
      <c r="L118" s="26">
        <f t="shared" si="10"/>
        <v>2108.0201686472524</v>
      </c>
      <c r="M118" s="26">
        <f t="shared" si="11"/>
        <v>1009.3906988066634</v>
      </c>
      <c r="N118" s="26">
        <f t="shared" si="18"/>
        <v>1098.6294698405891</v>
      </c>
      <c r="O118" s="26"/>
      <c r="P118" s="26">
        <f t="shared" si="19"/>
        <v>402657.65005282476</v>
      </c>
    </row>
    <row r="119" spans="2:16" x14ac:dyDescent="0.35">
      <c r="B119" s="25">
        <v>101</v>
      </c>
      <c r="C119" s="26">
        <f t="shared" si="12"/>
        <v>463805.62308008253</v>
      </c>
      <c r="D119" s="26">
        <f t="shared" si="13"/>
        <v>4270.0918754832319</v>
      </c>
      <c r="E119" s="26">
        <f t="shared" si="14"/>
        <v>3741.3653595126657</v>
      </c>
      <c r="F119" s="26">
        <f t="shared" si="15"/>
        <v>528.7265159705662</v>
      </c>
      <c r="G119" s="26"/>
      <c r="H119" s="26">
        <f t="shared" si="16"/>
        <v>463276.89656411199</v>
      </c>
      <c r="J119" s="25">
        <v>101</v>
      </c>
      <c r="K119" s="26">
        <f t="shared" si="17"/>
        <v>402657.65005282476</v>
      </c>
      <c r="L119" s="26">
        <f t="shared" si="10"/>
        <v>2108.0201686472524</v>
      </c>
      <c r="M119" s="26">
        <f t="shared" si="11"/>
        <v>1006.644125132062</v>
      </c>
      <c r="N119" s="26">
        <f t="shared" si="18"/>
        <v>1101.3760435151903</v>
      </c>
      <c r="O119" s="26"/>
      <c r="P119" s="26">
        <f t="shared" si="19"/>
        <v>401556.27400930959</v>
      </c>
    </row>
    <row r="120" spans="2:16" x14ac:dyDescent="0.35">
      <c r="B120" s="25">
        <v>102</v>
      </c>
      <c r="C120" s="26">
        <f t="shared" si="12"/>
        <v>463276.89656411199</v>
      </c>
      <c r="D120" s="26">
        <f t="shared" si="13"/>
        <v>4270.0918754832319</v>
      </c>
      <c r="E120" s="26">
        <f t="shared" si="14"/>
        <v>3737.1002989505032</v>
      </c>
      <c r="F120" s="26">
        <f t="shared" si="15"/>
        <v>532.99157653272869</v>
      </c>
      <c r="G120" s="26"/>
      <c r="H120" s="26">
        <f t="shared" si="16"/>
        <v>462743.90498757927</v>
      </c>
      <c r="J120" s="25">
        <v>102</v>
      </c>
      <c r="K120" s="26">
        <f t="shared" si="17"/>
        <v>401556.27400930959</v>
      </c>
      <c r="L120" s="26">
        <f t="shared" si="10"/>
        <v>2108.0201686472524</v>
      </c>
      <c r="M120" s="26">
        <f t="shared" si="11"/>
        <v>1003.890685023274</v>
      </c>
      <c r="N120" s="26">
        <f t="shared" si="18"/>
        <v>1104.1294836239783</v>
      </c>
      <c r="O120" s="26"/>
      <c r="P120" s="26">
        <f t="shared" si="19"/>
        <v>400452.14452568564</v>
      </c>
    </row>
    <row r="121" spans="2:16" x14ac:dyDescent="0.35">
      <c r="B121" s="25">
        <v>103</v>
      </c>
      <c r="C121" s="26">
        <f t="shared" si="12"/>
        <v>462743.90498757927</v>
      </c>
      <c r="D121" s="26">
        <f t="shared" si="13"/>
        <v>4270.0918754832319</v>
      </c>
      <c r="E121" s="26">
        <f t="shared" si="14"/>
        <v>3732.8008335664726</v>
      </c>
      <c r="F121" s="26">
        <f t="shared" si="15"/>
        <v>537.29104191675924</v>
      </c>
      <c r="G121" s="26"/>
      <c r="H121" s="26">
        <f t="shared" si="16"/>
        <v>462206.61394566251</v>
      </c>
      <c r="J121" s="25">
        <v>103</v>
      </c>
      <c r="K121" s="26">
        <f t="shared" si="17"/>
        <v>400452.14452568564</v>
      </c>
      <c r="L121" s="26">
        <f t="shared" si="10"/>
        <v>2108.0201686472524</v>
      </c>
      <c r="M121" s="26">
        <f t="shared" si="11"/>
        <v>1001.1303613142142</v>
      </c>
      <c r="N121" s="26">
        <f t="shared" si="18"/>
        <v>1106.8898073330383</v>
      </c>
      <c r="O121" s="26"/>
      <c r="P121" s="26">
        <f t="shared" si="19"/>
        <v>399345.25471835257</v>
      </c>
    </row>
    <row r="122" spans="2:16" x14ac:dyDescent="0.35">
      <c r="B122" s="25">
        <v>104</v>
      </c>
      <c r="C122" s="26">
        <f t="shared" si="12"/>
        <v>462206.61394566251</v>
      </c>
      <c r="D122" s="26">
        <f t="shared" si="13"/>
        <v>4270.0918754832319</v>
      </c>
      <c r="E122" s="26">
        <f t="shared" si="14"/>
        <v>3728.466685828344</v>
      </c>
      <c r="F122" s="26">
        <f t="shared" si="15"/>
        <v>541.62518965488789</v>
      </c>
      <c r="G122" s="26"/>
      <c r="H122" s="26">
        <f t="shared" si="16"/>
        <v>461664.98875600763</v>
      </c>
      <c r="J122" s="25">
        <v>104</v>
      </c>
      <c r="K122" s="26">
        <f t="shared" si="17"/>
        <v>399345.25471835257</v>
      </c>
      <c r="L122" s="26">
        <f t="shared" si="10"/>
        <v>2108.0201686472524</v>
      </c>
      <c r="M122" s="26">
        <f t="shared" si="11"/>
        <v>998.36313679588147</v>
      </c>
      <c r="N122" s="26">
        <f t="shared" si="18"/>
        <v>1109.6570318513709</v>
      </c>
      <c r="O122" s="26"/>
      <c r="P122" s="26">
        <f t="shared" si="19"/>
        <v>398235.59768650122</v>
      </c>
    </row>
    <row r="123" spans="2:16" x14ac:dyDescent="0.35">
      <c r="B123" s="25">
        <v>105</v>
      </c>
      <c r="C123" s="26">
        <f t="shared" si="12"/>
        <v>461664.98875600763</v>
      </c>
      <c r="D123" s="26">
        <f t="shared" si="13"/>
        <v>4270.0918754832319</v>
      </c>
      <c r="E123" s="26">
        <f t="shared" si="14"/>
        <v>3724.0975759651283</v>
      </c>
      <c r="F123" s="26">
        <f t="shared" si="15"/>
        <v>545.99429951810362</v>
      </c>
      <c r="G123" s="26"/>
      <c r="H123" s="26">
        <f t="shared" si="16"/>
        <v>461118.99445648951</v>
      </c>
      <c r="J123" s="25">
        <v>105</v>
      </c>
      <c r="K123" s="26">
        <f t="shared" si="17"/>
        <v>398235.59768650122</v>
      </c>
      <c r="L123" s="26">
        <f t="shared" si="10"/>
        <v>2108.0201686472524</v>
      </c>
      <c r="M123" s="26">
        <f t="shared" si="11"/>
        <v>995.58899421625313</v>
      </c>
      <c r="N123" s="26">
        <f t="shared" si="18"/>
        <v>1112.4311744309994</v>
      </c>
      <c r="O123" s="26"/>
      <c r="P123" s="26">
        <f t="shared" si="19"/>
        <v>397123.16651207022</v>
      </c>
    </row>
    <row r="124" spans="2:16" x14ac:dyDescent="0.35">
      <c r="B124" s="25">
        <v>106</v>
      </c>
      <c r="C124" s="26">
        <f t="shared" si="12"/>
        <v>461118.99445648951</v>
      </c>
      <c r="D124" s="26">
        <f t="shared" si="13"/>
        <v>4270.0918754832319</v>
      </c>
      <c r="E124" s="26">
        <f t="shared" si="14"/>
        <v>3719.6932219490154</v>
      </c>
      <c r="F124" s="26">
        <f t="shared" si="15"/>
        <v>550.39865353421646</v>
      </c>
      <c r="G124" s="26"/>
      <c r="H124" s="26">
        <f t="shared" si="16"/>
        <v>460568.59580295527</v>
      </c>
      <c r="J124" s="25">
        <v>106</v>
      </c>
      <c r="K124" s="26">
        <f t="shared" si="17"/>
        <v>397123.16651207022</v>
      </c>
      <c r="L124" s="26">
        <f t="shared" si="10"/>
        <v>2108.0201686472524</v>
      </c>
      <c r="M124" s="26">
        <f t="shared" si="11"/>
        <v>992.80791628017562</v>
      </c>
      <c r="N124" s="26">
        <f t="shared" si="18"/>
        <v>1115.2122523670769</v>
      </c>
      <c r="O124" s="26"/>
      <c r="P124" s="26">
        <f t="shared" si="19"/>
        <v>396007.95425970317</v>
      </c>
    </row>
    <row r="125" spans="2:16" x14ac:dyDescent="0.35">
      <c r="B125" s="25">
        <v>107</v>
      </c>
      <c r="C125" s="26">
        <f t="shared" si="12"/>
        <v>460568.59580295527</v>
      </c>
      <c r="D125" s="26">
        <f t="shared" si="13"/>
        <v>4270.0918754832319</v>
      </c>
      <c r="E125" s="26">
        <f t="shared" si="14"/>
        <v>3715.2533394771726</v>
      </c>
      <c r="F125" s="26">
        <f t="shared" si="15"/>
        <v>554.83853600605926</v>
      </c>
      <c r="G125" s="26"/>
      <c r="H125" s="26">
        <f t="shared" si="16"/>
        <v>460013.75726694922</v>
      </c>
      <c r="J125" s="25">
        <v>107</v>
      </c>
      <c r="K125" s="26">
        <f t="shared" si="17"/>
        <v>396007.95425970317</v>
      </c>
      <c r="L125" s="26">
        <f t="shared" si="10"/>
        <v>2108.0201686472524</v>
      </c>
      <c r="M125" s="26">
        <f t="shared" si="11"/>
        <v>990.01988564925796</v>
      </c>
      <c r="N125" s="26">
        <f t="shared" si="18"/>
        <v>1118.0002829979944</v>
      </c>
      <c r="O125" s="26"/>
      <c r="P125" s="26">
        <f t="shared" si="19"/>
        <v>394889.95397670515</v>
      </c>
    </row>
    <row r="126" spans="2:16" x14ac:dyDescent="0.35">
      <c r="B126" s="25">
        <v>108</v>
      </c>
      <c r="C126" s="26">
        <f t="shared" si="12"/>
        <v>460013.75726694922</v>
      </c>
      <c r="D126" s="26">
        <f t="shared" si="13"/>
        <v>4270.0918754832319</v>
      </c>
      <c r="E126" s="26">
        <f t="shared" si="14"/>
        <v>3710.7776419533902</v>
      </c>
      <c r="F126" s="26">
        <f t="shared" si="15"/>
        <v>559.31423352984166</v>
      </c>
      <c r="G126" s="26"/>
      <c r="H126" s="26">
        <f t="shared" si="16"/>
        <v>459454.44303341937</v>
      </c>
      <c r="J126" s="25">
        <v>108</v>
      </c>
      <c r="K126" s="26">
        <f t="shared" si="17"/>
        <v>394889.95397670515</v>
      </c>
      <c r="L126" s="26">
        <f t="shared" si="10"/>
        <v>2108.0201686472524</v>
      </c>
      <c r="M126" s="26">
        <f t="shared" si="11"/>
        <v>987.22488494176287</v>
      </c>
      <c r="N126" s="26">
        <f t="shared" si="18"/>
        <v>1120.7952837054895</v>
      </c>
      <c r="O126" s="26"/>
      <c r="P126" s="26">
        <f t="shared" si="19"/>
        <v>393769.15869299968</v>
      </c>
    </row>
    <row r="127" spans="2:16" x14ac:dyDescent="0.35">
      <c r="B127" s="25">
        <v>109</v>
      </c>
      <c r="C127" s="26">
        <f t="shared" si="12"/>
        <v>459454.44303341937</v>
      </c>
      <c r="D127" s="26">
        <f t="shared" si="13"/>
        <v>4270.0918754832319</v>
      </c>
      <c r="E127" s="26">
        <f t="shared" si="14"/>
        <v>3706.2658404695831</v>
      </c>
      <c r="F127" s="26">
        <f t="shared" si="15"/>
        <v>563.82603501364883</v>
      </c>
      <c r="G127" s="26"/>
      <c r="H127" s="26">
        <f t="shared" si="16"/>
        <v>458890.61699840572</v>
      </c>
      <c r="J127" s="25">
        <v>109</v>
      </c>
      <c r="K127" s="26">
        <f t="shared" si="17"/>
        <v>393769.15869299968</v>
      </c>
      <c r="L127" s="26">
        <f t="shared" si="10"/>
        <v>2108.0201686472524</v>
      </c>
      <c r="M127" s="26">
        <f t="shared" si="11"/>
        <v>984.42289673249923</v>
      </c>
      <c r="N127" s="26">
        <f t="shared" si="18"/>
        <v>1123.597271914753</v>
      </c>
      <c r="O127" s="26"/>
      <c r="P127" s="26">
        <f t="shared" si="19"/>
        <v>392645.56142108492</v>
      </c>
    </row>
    <row r="128" spans="2:16" x14ac:dyDescent="0.35">
      <c r="B128" s="25">
        <v>110</v>
      </c>
      <c r="C128" s="26">
        <f t="shared" si="12"/>
        <v>458890.61699840572</v>
      </c>
      <c r="D128" s="26">
        <f t="shared" si="13"/>
        <v>4270.0918754832319</v>
      </c>
      <c r="E128" s="26">
        <f t="shared" si="14"/>
        <v>3701.7176437871394</v>
      </c>
      <c r="F128" s="26">
        <f t="shared" si="15"/>
        <v>568.37423169609247</v>
      </c>
      <c r="G128" s="26"/>
      <c r="H128" s="26">
        <f t="shared" si="16"/>
        <v>458322.24276670965</v>
      </c>
      <c r="J128" s="25">
        <v>110</v>
      </c>
      <c r="K128" s="26">
        <f t="shared" si="17"/>
        <v>392645.56142108492</v>
      </c>
      <c r="L128" s="26">
        <f t="shared" si="10"/>
        <v>2108.0201686472524</v>
      </c>
      <c r="M128" s="26">
        <f t="shared" si="11"/>
        <v>981.61390355271226</v>
      </c>
      <c r="N128" s="26">
        <f t="shared" si="18"/>
        <v>1126.4062650945402</v>
      </c>
      <c r="O128" s="26"/>
      <c r="P128" s="26">
        <f t="shared" si="19"/>
        <v>391519.15515599039</v>
      </c>
    </row>
    <row r="129" spans="2:16" x14ac:dyDescent="0.35">
      <c r="B129" s="25">
        <v>111</v>
      </c>
      <c r="C129" s="26">
        <f t="shared" si="12"/>
        <v>458322.24276670965</v>
      </c>
      <c r="D129" s="26">
        <f t="shared" si="13"/>
        <v>4270.0918754832319</v>
      </c>
      <c r="E129" s="26">
        <f t="shared" si="14"/>
        <v>3697.1327583181246</v>
      </c>
      <c r="F129" s="26">
        <f t="shared" si="15"/>
        <v>572.95911716510727</v>
      </c>
      <c r="G129" s="26"/>
      <c r="H129" s="26">
        <f t="shared" si="16"/>
        <v>457749.28364954452</v>
      </c>
      <c r="J129" s="25">
        <v>111</v>
      </c>
      <c r="K129" s="26">
        <f t="shared" si="17"/>
        <v>391519.15515599039</v>
      </c>
      <c r="L129" s="26">
        <f t="shared" si="10"/>
        <v>2108.0201686472524</v>
      </c>
      <c r="M129" s="26">
        <f t="shared" si="11"/>
        <v>978.79788788997598</v>
      </c>
      <c r="N129" s="26">
        <f t="shared" si="18"/>
        <v>1129.2222807572764</v>
      </c>
      <c r="O129" s="26"/>
      <c r="P129" s="26">
        <f t="shared" si="19"/>
        <v>390389.93287523312</v>
      </c>
    </row>
    <row r="130" spans="2:16" x14ac:dyDescent="0.35">
      <c r="B130" s="25">
        <v>112</v>
      </c>
      <c r="C130" s="26">
        <f t="shared" si="12"/>
        <v>457749.28364954452</v>
      </c>
      <c r="D130" s="26">
        <f t="shared" si="13"/>
        <v>4270.0918754832319</v>
      </c>
      <c r="E130" s="26">
        <f t="shared" si="14"/>
        <v>3692.5108881063256</v>
      </c>
      <c r="F130" s="26">
        <f t="shared" si="15"/>
        <v>577.58098737690625</v>
      </c>
      <c r="G130" s="26"/>
      <c r="H130" s="26">
        <f t="shared" si="16"/>
        <v>457171.70266216761</v>
      </c>
      <c r="J130" s="25">
        <v>112</v>
      </c>
      <c r="K130" s="26">
        <f t="shared" si="17"/>
        <v>390389.93287523312</v>
      </c>
      <c r="L130" s="26">
        <f t="shared" si="10"/>
        <v>2108.0201686472524</v>
      </c>
      <c r="M130" s="26">
        <f t="shared" si="11"/>
        <v>975.97483218808281</v>
      </c>
      <c r="N130" s="26">
        <f t="shared" si="18"/>
        <v>1132.0453364591694</v>
      </c>
      <c r="O130" s="26"/>
      <c r="P130" s="26">
        <f t="shared" si="19"/>
        <v>389257.88753877394</v>
      </c>
    </row>
    <row r="131" spans="2:16" x14ac:dyDescent="0.35">
      <c r="B131" s="25">
        <v>113</v>
      </c>
      <c r="C131" s="26">
        <f t="shared" si="12"/>
        <v>457171.70266216761</v>
      </c>
      <c r="D131" s="26">
        <f t="shared" si="13"/>
        <v>4270.0918754832319</v>
      </c>
      <c r="E131" s="26">
        <f t="shared" si="14"/>
        <v>3687.8517348081518</v>
      </c>
      <c r="F131" s="26">
        <f t="shared" si="15"/>
        <v>582.24014067508006</v>
      </c>
      <c r="G131" s="26"/>
      <c r="H131" s="26">
        <f t="shared" si="16"/>
        <v>456589.4625214925</v>
      </c>
      <c r="J131" s="25">
        <v>113</v>
      </c>
      <c r="K131" s="26">
        <f t="shared" si="17"/>
        <v>389257.88753877394</v>
      </c>
      <c r="L131" s="26">
        <f t="shared" si="10"/>
        <v>2108.0201686472524</v>
      </c>
      <c r="M131" s="26">
        <f t="shared" si="11"/>
        <v>973.14471884693489</v>
      </c>
      <c r="N131" s="26">
        <f t="shared" si="18"/>
        <v>1134.8754498003175</v>
      </c>
      <c r="O131" s="26"/>
      <c r="P131" s="26">
        <f t="shared" si="19"/>
        <v>388123.0120889736</v>
      </c>
    </row>
    <row r="132" spans="2:16" x14ac:dyDescent="0.35">
      <c r="B132" s="25">
        <v>114</v>
      </c>
      <c r="C132" s="26">
        <f t="shared" si="12"/>
        <v>456589.4625214925</v>
      </c>
      <c r="D132" s="26">
        <f t="shared" si="13"/>
        <v>4270.0918754832319</v>
      </c>
      <c r="E132" s="26">
        <f t="shared" si="14"/>
        <v>3683.1549976733727</v>
      </c>
      <c r="F132" s="26">
        <f t="shared" si="15"/>
        <v>586.9368778098592</v>
      </c>
      <c r="G132" s="26"/>
      <c r="H132" s="26">
        <f t="shared" si="16"/>
        <v>456002.52564368263</v>
      </c>
      <c r="J132" s="25">
        <v>114</v>
      </c>
      <c r="K132" s="26">
        <f t="shared" si="17"/>
        <v>388123.0120889736</v>
      </c>
      <c r="L132" s="26">
        <f t="shared" si="10"/>
        <v>2108.0201686472524</v>
      </c>
      <c r="M132" s="26">
        <f t="shared" si="11"/>
        <v>970.30753022243402</v>
      </c>
      <c r="N132" s="26">
        <f t="shared" si="18"/>
        <v>1137.7126384248184</v>
      </c>
      <c r="O132" s="26"/>
      <c r="P132" s="26">
        <f t="shared" si="19"/>
        <v>386985.29945054877</v>
      </c>
    </row>
    <row r="133" spans="2:16" x14ac:dyDescent="0.35">
      <c r="B133" s="25">
        <v>115</v>
      </c>
      <c r="C133" s="26">
        <f t="shared" si="12"/>
        <v>456002.52564368263</v>
      </c>
      <c r="D133" s="26">
        <f t="shared" si="13"/>
        <v>4270.0918754832319</v>
      </c>
      <c r="E133" s="26">
        <f t="shared" si="14"/>
        <v>3678.4203735257065</v>
      </c>
      <c r="F133" s="26">
        <f t="shared" si="15"/>
        <v>591.67150195752538</v>
      </c>
      <c r="G133" s="26"/>
      <c r="H133" s="26">
        <f t="shared" si="16"/>
        <v>455410.85414172511</v>
      </c>
      <c r="J133" s="25">
        <v>115</v>
      </c>
      <c r="K133" s="26">
        <f t="shared" si="17"/>
        <v>386985.29945054877</v>
      </c>
      <c r="L133" s="26">
        <f t="shared" si="10"/>
        <v>2108.0201686472524</v>
      </c>
      <c r="M133" s="26">
        <f t="shared" si="11"/>
        <v>967.46324862637198</v>
      </c>
      <c r="N133" s="26">
        <f t="shared" si="18"/>
        <v>1140.5569200208804</v>
      </c>
      <c r="O133" s="26"/>
      <c r="P133" s="26">
        <f t="shared" si="19"/>
        <v>385844.74253052787</v>
      </c>
    </row>
    <row r="134" spans="2:16" x14ac:dyDescent="0.35">
      <c r="B134" s="25">
        <v>116</v>
      </c>
      <c r="C134" s="26">
        <f t="shared" si="12"/>
        <v>455410.85414172511</v>
      </c>
      <c r="D134" s="26">
        <f t="shared" si="13"/>
        <v>4270.0918754832319</v>
      </c>
      <c r="E134" s="26">
        <f t="shared" si="14"/>
        <v>3673.647556743249</v>
      </c>
      <c r="F134" s="26">
        <f t="shared" si="15"/>
        <v>596.44431873998292</v>
      </c>
      <c r="G134" s="26"/>
      <c r="H134" s="26">
        <f t="shared" si="16"/>
        <v>454814.40982298512</v>
      </c>
      <c r="J134" s="25">
        <v>116</v>
      </c>
      <c r="K134" s="26">
        <f t="shared" si="17"/>
        <v>385844.74253052787</v>
      </c>
      <c r="L134" s="26">
        <f t="shared" si="10"/>
        <v>2108.0201686472524</v>
      </c>
      <c r="M134" s="26">
        <f t="shared" si="11"/>
        <v>964.61185632631975</v>
      </c>
      <c r="N134" s="26">
        <f t="shared" si="18"/>
        <v>1143.4083123209325</v>
      </c>
      <c r="O134" s="26"/>
      <c r="P134" s="26">
        <f t="shared" si="19"/>
        <v>384701.33421820693</v>
      </c>
    </row>
    <row r="135" spans="2:16" x14ac:dyDescent="0.35">
      <c r="B135" s="25">
        <v>117</v>
      </c>
      <c r="C135" s="26">
        <f t="shared" si="12"/>
        <v>454814.40982298512</v>
      </c>
      <c r="D135" s="26">
        <f t="shared" si="13"/>
        <v>4270.0918754832319</v>
      </c>
      <c r="E135" s="26">
        <f t="shared" si="14"/>
        <v>3668.8362392387467</v>
      </c>
      <c r="F135" s="26">
        <f t="shared" si="15"/>
        <v>601.25563624448523</v>
      </c>
      <c r="G135" s="26"/>
      <c r="H135" s="26">
        <f t="shared" si="16"/>
        <v>454213.15418674063</v>
      </c>
      <c r="J135" s="25">
        <v>117</v>
      </c>
      <c r="K135" s="26">
        <f t="shared" si="17"/>
        <v>384701.33421820693</v>
      </c>
      <c r="L135" s="26">
        <f t="shared" si="10"/>
        <v>2108.0201686472524</v>
      </c>
      <c r="M135" s="26">
        <f t="shared" si="11"/>
        <v>961.7533355455173</v>
      </c>
      <c r="N135" s="26">
        <f t="shared" si="18"/>
        <v>1146.2668331017351</v>
      </c>
      <c r="O135" s="26"/>
      <c r="P135" s="26">
        <f t="shared" si="19"/>
        <v>383555.06738510518</v>
      </c>
    </row>
    <row r="136" spans="2:16" x14ac:dyDescent="0.35">
      <c r="B136" s="25">
        <v>118</v>
      </c>
      <c r="C136" s="26">
        <f t="shared" si="12"/>
        <v>454213.15418674063</v>
      </c>
      <c r="D136" s="26">
        <f t="shared" si="13"/>
        <v>4270.0918754832319</v>
      </c>
      <c r="E136" s="26">
        <f t="shared" si="14"/>
        <v>3663.9861104397078</v>
      </c>
      <c r="F136" s="26">
        <f t="shared" si="15"/>
        <v>606.10576504352412</v>
      </c>
      <c r="G136" s="26"/>
      <c r="H136" s="26">
        <f t="shared" si="16"/>
        <v>453607.04842169711</v>
      </c>
      <c r="J136" s="25">
        <v>118</v>
      </c>
      <c r="K136" s="26">
        <f t="shared" si="17"/>
        <v>383555.06738510518</v>
      </c>
      <c r="L136" s="26">
        <f t="shared" si="10"/>
        <v>2108.0201686472524</v>
      </c>
      <c r="M136" s="26">
        <f t="shared" si="11"/>
        <v>958.88766846276303</v>
      </c>
      <c r="N136" s="26">
        <f t="shared" si="18"/>
        <v>1149.1325001844893</v>
      </c>
      <c r="O136" s="26"/>
      <c r="P136" s="26">
        <f t="shared" si="19"/>
        <v>382405.93488492072</v>
      </c>
    </row>
    <row r="137" spans="2:16" x14ac:dyDescent="0.35">
      <c r="B137" s="25">
        <v>119</v>
      </c>
      <c r="C137" s="26">
        <f t="shared" si="12"/>
        <v>453607.04842169711</v>
      </c>
      <c r="D137" s="26">
        <f t="shared" si="13"/>
        <v>4270.0918754832319</v>
      </c>
      <c r="E137" s="26">
        <f t="shared" si="14"/>
        <v>3659.0968572683564</v>
      </c>
      <c r="F137" s="26">
        <f t="shared" si="15"/>
        <v>610.99501821487547</v>
      </c>
      <c r="G137" s="26"/>
      <c r="H137" s="26">
        <f t="shared" si="16"/>
        <v>452996.05340348225</v>
      </c>
      <c r="J137" s="25">
        <v>119</v>
      </c>
      <c r="K137" s="26">
        <f t="shared" si="17"/>
        <v>382405.93488492072</v>
      </c>
      <c r="L137" s="26">
        <f t="shared" si="10"/>
        <v>2108.0201686472524</v>
      </c>
      <c r="M137" s="26">
        <f t="shared" si="11"/>
        <v>956.01483721230181</v>
      </c>
      <c r="N137" s="26">
        <f t="shared" si="18"/>
        <v>1152.0053314349507</v>
      </c>
      <c r="O137" s="26"/>
      <c r="P137" s="26">
        <f t="shared" si="19"/>
        <v>381253.92955348577</v>
      </c>
    </row>
    <row r="138" spans="2:16" x14ac:dyDescent="0.35">
      <c r="B138" s="25">
        <v>120</v>
      </c>
      <c r="C138" s="26">
        <f t="shared" si="12"/>
        <v>452996.05340348225</v>
      </c>
      <c r="D138" s="26">
        <f t="shared" si="13"/>
        <v>4270.0918754832319</v>
      </c>
      <c r="E138" s="26">
        <f t="shared" si="14"/>
        <v>3654.1681641214232</v>
      </c>
      <c r="F138" s="26">
        <f t="shared" si="15"/>
        <v>615.92371136180873</v>
      </c>
      <c r="G138" s="26"/>
      <c r="H138" s="26">
        <f t="shared" si="16"/>
        <v>452380.12969212042</v>
      </c>
      <c r="J138" s="25">
        <v>120</v>
      </c>
      <c r="K138" s="26">
        <f t="shared" si="17"/>
        <v>381253.92955348577</v>
      </c>
      <c r="L138" s="26">
        <f t="shared" si="10"/>
        <v>2108.0201686472524</v>
      </c>
      <c r="M138" s="26">
        <f t="shared" si="11"/>
        <v>953.13482388371449</v>
      </c>
      <c r="N138" s="26">
        <f t="shared" si="18"/>
        <v>1154.8853447635379</v>
      </c>
      <c r="O138" s="26"/>
      <c r="P138" s="26">
        <f t="shared" si="19"/>
        <v>380099.04420872225</v>
      </c>
    </row>
    <row r="139" spans="2:16" x14ac:dyDescent="0.35">
      <c r="B139" s="25">
        <v>121</v>
      </c>
      <c r="C139" s="26">
        <f t="shared" si="12"/>
        <v>452380.12969212042</v>
      </c>
      <c r="D139" s="26">
        <f t="shared" si="13"/>
        <v>4270.0918754832319</v>
      </c>
      <c r="E139" s="26">
        <f t="shared" si="14"/>
        <v>3649.1997128497715</v>
      </c>
      <c r="F139" s="26">
        <f t="shared" si="15"/>
        <v>620.89216263346043</v>
      </c>
      <c r="G139" s="26"/>
      <c r="H139" s="26">
        <f t="shared" si="16"/>
        <v>451759.23752948694</v>
      </c>
      <c r="J139" s="25">
        <v>121</v>
      </c>
      <c r="K139" s="26">
        <f t="shared" si="17"/>
        <v>380099.04420872225</v>
      </c>
      <c r="L139" s="26">
        <f t="shared" si="10"/>
        <v>2108.0201686472524</v>
      </c>
      <c r="M139" s="26">
        <f t="shared" si="11"/>
        <v>950.24761052180565</v>
      </c>
      <c r="N139" s="26">
        <f t="shared" si="18"/>
        <v>1157.7725581254467</v>
      </c>
      <c r="O139" s="26"/>
      <c r="P139" s="26">
        <f t="shared" si="19"/>
        <v>378941.27165059681</v>
      </c>
    </row>
    <row r="140" spans="2:16" x14ac:dyDescent="0.35">
      <c r="B140" s="25">
        <v>122</v>
      </c>
      <c r="C140" s="26">
        <f t="shared" si="12"/>
        <v>451759.23752948694</v>
      </c>
      <c r="D140" s="26">
        <f t="shared" si="13"/>
        <v>4270.0918754832319</v>
      </c>
      <c r="E140" s="26">
        <f t="shared" si="14"/>
        <v>3644.1911827378613</v>
      </c>
      <c r="F140" s="26">
        <f t="shared" si="15"/>
        <v>625.90069274537063</v>
      </c>
      <c r="G140" s="26"/>
      <c r="H140" s="26">
        <f t="shared" si="16"/>
        <v>451133.3368367416</v>
      </c>
      <c r="J140" s="25">
        <v>122</v>
      </c>
      <c r="K140" s="26">
        <f t="shared" si="17"/>
        <v>378941.27165059681</v>
      </c>
      <c r="L140" s="26">
        <f t="shared" si="10"/>
        <v>2108.0201686472524</v>
      </c>
      <c r="M140" s="26">
        <f t="shared" si="11"/>
        <v>947.35317912649202</v>
      </c>
      <c r="N140" s="26">
        <f t="shared" si="18"/>
        <v>1160.6669895207604</v>
      </c>
      <c r="O140" s="26"/>
      <c r="P140" s="26">
        <f t="shared" si="19"/>
        <v>377780.60466107604</v>
      </c>
    </row>
    <row r="141" spans="2:16" x14ac:dyDescent="0.35">
      <c r="B141" s="25">
        <v>123</v>
      </c>
      <c r="C141" s="26">
        <f t="shared" si="12"/>
        <v>451133.3368367416</v>
      </c>
      <c r="D141" s="26">
        <f t="shared" si="13"/>
        <v>4270.0918754832319</v>
      </c>
      <c r="E141" s="26">
        <f t="shared" si="14"/>
        <v>3639.1422504830489</v>
      </c>
      <c r="F141" s="26">
        <f t="shared" si="15"/>
        <v>630.949625000183</v>
      </c>
      <c r="G141" s="26"/>
      <c r="H141" s="26">
        <f t="shared" si="16"/>
        <v>450502.38721174141</v>
      </c>
      <c r="J141" s="25">
        <v>123</v>
      </c>
      <c r="K141" s="26">
        <f t="shared" si="17"/>
        <v>377780.60466107604</v>
      </c>
      <c r="L141" s="26">
        <f t="shared" si="10"/>
        <v>2108.0201686472524</v>
      </c>
      <c r="M141" s="26">
        <f t="shared" si="11"/>
        <v>944.4515116526901</v>
      </c>
      <c r="N141" s="26">
        <f t="shared" si="18"/>
        <v>1163.5686569945624</v>
      </c>
      <c r="O141" s="26"/>
      <c r="P141" s="26">
        <f t="shared" si="19"/>
        <v>376617.03600408148</v>
      </c>
    </row>
    <row r="142" spans="2:16" x14ac:dyDescent="0.35">
      <c r="B142" s="25">
        <v>124</v>
      </c>
      <c r="C142" s="26">
        <f t="shared" si="12"/>
        <v>450502.38721174141</v>
      </c>
      <c r="D142" s="26">
        <f t="shared" si="13"/>
        <v>4270.0918754832319</v>
      </c>
      <c r="E142" s="26">
        <f t="shared" si="14"/>
        <v>3634.0525901747142</v>
      </c>
      <c r="F142" s="26">
        <f t="shared" si="15"/>
        <v>636.03928530851772</v>
      </c>
      <c r="G142" s="26"/>
      <c r="H142" s="26">
        <f t="shared" si="16"/>
        <v>449866.34792643291</v>
      </c>
      <c r="J142" s="25">
        <v>124</v>
      </c>
      <c r="K142" s="26">
        <f t="shared" si="17"/>
        <v>376617.03600408148</v>
      </c>
      <c r="L142" s="26">
        <f t="shared" si="10"/>
        <v>2108.0201686472524</v>
      </c>
      <c r="M142" s="26">
        <f t="shared" si="11"/>
        <v>941.54259001020375</v>
      </c>
      <c r="N142" s="26">
        <f t="shared" si="18"/>
        <v>1166.4775786370487</v>
      </c>
      <c r="O142" s="26"/>
      <c r="P142" s="26">
        <f t="shared" si="19"/>
        <v>375450.55842544441</v>
      </c>
    </row>
    <row r="143" spans="2:16" x14ac:dyDescent="0.35">
      <c r="B143" s="25">
        <v>125</v>
      </c>
      <c r="C143" s="26">
        <f t="shared" si="12"/>
        <v>449866.34792643291</v>
      </c>
      <c r="D143" s="26">
        <f t="shared" si="13"/>
        <v>4270.0918754832319</v>
      </c>
      <c r="E143" s="26">
        <f t="shared" si="14"/>
        <v>3628.9218732732252</v>
      </c>
      <c r="F143" s="26">
        <f t="shared" si="15"/>
        <v>641.17000221000671</v>
      </c>
      <c r="G143" s="26"/>
      <c r="H143" s="26">
        <f t="shared" si="16"/>
        <v>449225.17792422289</v>
      </c>
      <c r="J143" s="25">
        <v>125</v>
      </c>
      <c r="K143" s="26">
        <f t="shared" si="17"/>
        <v>375450.55842544441</v>
      </c>
      <c r="L143" s="26">
        <f t="shared" si="10"/>
        <v>2108.0201686472524</v>
      </c>
      <c r="M143" s="26">
        <f t="shared" si="11"/>
        <v>938.62639606361108</v>
      </c>
      <c r="N143" s="26">
        <f t="shared" si="18"/>
        <v>1169.3937725836413</v>
      </c>
      <c r="O143" s="26"/>
      <c r="P143" s="26">
        <f t="shared" si="19"/>
        <v>374281.16465286078</v>
      </c>
    </row>
    <row r="144" spans="2:16" x14ac:dyDescent="0.35">
      <c r="B144" s="25">
        <v>126</v>
      </c>
      <c r="C144" s="26">
        <f t="shared" si="12"/>
        <v>449225.17792422289</v>
      </c>
      <c r="D144" s="26">
        <f t="shared" si="13"/>
        <v>4270.0918754832319</v>
      </c>
      <c r="E144" s="26">
        <f t="shared" si="14"/>
        <v>3623.7497685887311</v>
      </c>
      <c r="F144" s="26">
        <f t="shared" si="15"/>
        <v>646.34210689450083</v>
      </c>
      <c r="G144" s="26"/>
      <c r="H144" s="26">
        <f t="shared" si="16"/>
        <v>448578.83581732842</v>
      </c>
      <c r="J144" s="25">
        <v>126</v>
      </c>
      <c r="K144" s="26">
        <f t="shared" si="17"/>
        <v>374281.16465286078</v>
      </c>
      <c r="L144" s="26">
        <f t="shared" si="10"/>
        <v>2108.0201686472524</v>
      </c>
      <c r="M144" s="26">
        <f t="shared" si="11"/>
        <v>935.702911632152</v>
      </c>
      <c r="N144" s="26">
        <f t="shared" si="18"/>
        <v>1172.3172570151005</v>
      </c>
      <c r="O144" s="26"/>
      <c r="P144" s="26">
        <f t="shared" si="19"/>
        <v>373108.84739584569</v>
      </c>
    </row>
    <row r="145" spans="2:16" x14ac:dyDescent="0.35">
      <c r="B145" s="25">
        <v>127</v>
      </c>
      <c r="C145" s="26">
        <f t="shared" si="12"/>
        <v>448578.83581732842</v>
      </c>
      <c r="D145" s="26">
        <f t="shared" si="13"/>
        <v>4270.0918754832319</v>
      </c>
      <c r="E145" s="26">
        <f t="shared" si="14"/>
        <v>3618.5359422597826</v>
      </c>
      <c r="F145" s="26">
        <f t="shared" si="15"/>
        <v>651.5559332234493</v>
      </c>
      <c r="G145" s="26"/>
      <c r="H145" s="26">
        <f t="shared" si="16"/>
        <v>447927.27988410497</v>
      </c>
      <c r="J145" s="25">
        <v>127</v>
      </c>
      <c r="K145" s="26">
        <f t="shared" si="17"/>
        <v>373108.84739584569</v>
      </c>
      <c r="L145" s="26">
        <f t="shared" si="10"/>
        <v>2108.0201686472524</v>
      </c>
      <c r="M145" s="26">
        <f t="shared" si="11"/>
        <v>932.77211848961429</v>
      </c>
      <c r="N145" s="26">
        <f t="shared" si="18"/>
        <v>1175.2480501576381</v>
      </c>
      <c r="O145" s="26"/>
      <c r="P145" s="26">
        <f t="shared" si="19"/>
        <v>371933.59934568807</v>
      </c>
    </row>
    <row r="146" spans="2:16" x14ac:dyDescent="0.35">
      <c r="B146" s="25">
        <v>128</v>
      </c>
      <c r="C146" s="26">
        <f t="shared" si="12"/>
        <v>447927.27988410497</v>
      </c>
      <c r="D146" s="26">
        <f t="shared" si="13"/>
        <v>4270.0918754832319</v>
      </c>
      <c r="E146" s="26">
        <f t="shared" si="14"/>
        <v>3613.2800577317798</v>
      </c>
      <c r="F146" s="26">
        <f t="shared" si="15"/>
        <v>656.81181775145205</v>
      </c>
      <c r="G146" s="26"/>
      <c r="H146" s="26">
        <f t="shared" si="16"/>
        <v>447270.46806635353</v>
      </c>
      <c r="J146" s="25">
        <v>128</v>
      </c>
      <c r="K146" s="26">
        <f t="shared" si="17"/>
        <v>371933.59934568807</v>
      </c>
      <c r="L146" s="26">
        <f t="shared" si="10"/>
        <v>2108.0201686472524</v>
      </c>
      <c r="M146" s="26">
        <f t="shared" si="11"/>
        <v>929.83399836422018</v>
      </c>
      <c r="N146" s="26">
        <f t="shared" si="18"/>
        <v>1178.1861702830322</v>
      </c>
      <c r="O146" s="26"/>
      <c r="P146" s="26">
        <f t="shared" si="19"/>
        <v>370755.41317540506</v>
      </c>
    </row>
    <row r="147" spans="2:16" x14ac:dyDescent="0.35">
      <c r="B147" s="25">
        <v>129</v>
      </c>
      <c r="C147" s="26">
        <f t="shared" si="12"/>
        <v>447270.46806635353</v>
      </c>
      <c r="D147" s="26">
        <f t="shared" si="13"/>
        <v>4270.0918754832319</v>
      </c>
      <c r="E147" s="26">
        <f t="shared" si="14"/>
        <v>3607.9817757352516</v>
      </c>
      <c r="F147" s="26">
        <f t="shared" si="15"/>
        <v>662.11009974798026</v>
      </c>
      <c r="G147" s="26"/>
      <c r="H147" s="26">
        <f t="shared" si="16"/>
        <v>446608.35796660557</v>
      </c>
      <c r="J147" s="25">
        <v>129</v>
      </c>
      <c r="K147" s="26">
        <f t="shared" si="17"/>
        <v>370755.41317540506</v>
      </c>
      <c r="L147" s="26">
        <f t="shared" si="10"/>
        <v>2108.0201686472524</v>
      </c>
      <c r="M147" s="26">
        <f t="shared" si="11"/>
        <v>926.88853293851264</v>
      </c>
      <c r="N147" s="26">
        <f t="shared" si="18"/>
        <v>1181.1316357087399</v>
      </c>
      <c r="O147" s="26"/>
      <c r="P147" s="26">
        <f t="shared" si="19"/>
        <v>369574.28153969633</v>
      </c>
    </row>
    <row r="148" spans="2:16" x14ac:dyDescent="0.35">
      <c r="B148" s="25">
        <v>130</v>
      </c>
      <c r="C148" s="26">
        <f t="shared" si="12"/>
        <v>446608.35796660557</v>
      </c>
      <c r="D148" s="26">
        <f t="shared" si="13"/>
        <v>4270.0918754832319</v>
      </c>
      <c r="E148" s="26">
        <f t="shared" si="14"/>
        <v>3602.6407542639517</v>
      </c>
      <c r="F148" s="26">
        <f t="shared" si="15"/>
        <v>667.45112121928014</v>
      </c>
      <c r="G148" s="26"/>
      <c r="H148" s="26">
        <f t="shared" si="16"/>
        <v>445940.90684538631</v>
      </c>
      <c r="J148" s="25">
        <v>130</v>
      </c>
      <c r="K148" s="26">
        <f t="shared" si="17"/>
        <v>369574.28153969633</v>
      </c>
      <c r="L148" s="26">
        <f t="shared" ref="L148:L211" si="20">$K$14</f>
        <v>2108.0201686472524</v>
      </c>
      <c r="M148" s="26">
        <f t="shared" ref="M148:M211" si="21">K148*($K$11/12)</f>
        <v>923.93570384924078</v>
      </c>
      <c r="N148" s="26">
        <f t="shared" si="18"/>
        <v>1184.0844647980116</v>
      </c>
      <c r="O148" s="26"/>
      <c r="P148" s="26">
        <f t="shared" si="19"/>
        <v>368390.19707489834</v>
      </c>
    </row>
    <row r="149" spans="2:16" x14ac:dyDescent="0.35">
      <c r="B149" s="25">
        <v>131</v>
      </c>
      <c r="C149" s="26">
        <f t="shared" ref="C149:C212" si="22">H148</f>
        <v>445940.90684538631</v>
      </c>
      <c r="D149" s="26">
        <f t="shared" ref="D149:D212" si="23">MIN($C$14,C149+E149)</f>
        <v>4270.0918754832319</v>
      </c>
      <c r="E149" s="26">
        <f t="shared" ref="E149:E212" si="24">C149*($C$11/12)</f>
        <v>3597.2566485527827</v>
      </c>
      <c r="F149" s="26">
        <f t="shared" ref="F149:F212" si="25">D149-E149</f>
        <v>672.83522693044915</v>
      </c>
      <c r="G149" s="26"/>
      <c r="H149" s="26">
        <f t="shared" ref="H149:H212" si="26">C149-F149-G149</f>
        <v>445268.07161845587</v>
      </c>
      <c r="J149" s="25">
        <v>131</v>
      </c>
      <c r="K149" s="26">
        <f t="shared" ref="K149:K212" si="27">P148</f>
        <v>368390.19707489834</v>
      </c>
      <c r="L149" s="26">
        <f t="shared" si="20"/>
        <v>2108.0201686472524</v>
      </c>
      <c r="M149" s="26">
        <f t="shared" si="21"/>
        <v>920.97549268724583</v>
      </c>
      <c r="N149" s="26">
        <f t="shared" ref="N149:N212" si="28">L149-M149</f>
        <v>1187.0446759600065</v>
      </c>
      <c r="O149" s="26"/>
      <c r="P149" s="26">
        <f t="shared" ref="P149:P212" si="29">K149-N149-O149</f>
        <v>367203.15239893831</v>
      </c>
    </row>
    <row r="150" spans="2:16" x14ac:dyDescent="0.35">
      <c r="B150" s="25">
        <v>132</v>
      </c>
      <c r="C150" s="26">
        <f t="shared" si="22"/>
        <v>445268.07161845587</v>
      </c>
      <c r="D150" s="26">
        <f t="shared" si="23"/>
        <v>4270.0918754832319</v>
      </c>
      <c r="E150" s="26">
        <f t="shared" si="24"/>
        <v>3591.8291110555438</v>
      </c>
      <c r="F150" s="26">
        <f t="shared" si="25"/>
        <v>678.26276442768813</v>
      </c>
      <c r="G150" s="26"/>
      <c r="H150" s="26">
        <f t="shared" si="26"/>
        <v>444589.80885402818</v>
      </c>
      <c r="J150" s="25">
        <v>132</v>
      </c>
      <c r="K150" s="26">
        <f t="shared" si="27"/>
        <v>367203.15239893831</v>
      </c>
      <c r="L150" s="26">
        <f t="shared" si="20"/>
        <v>2108.0201686472524</v>
      </c>
      <c r="M150" s="26">
        <f t="shared" si="21"/>
        <v>918.00788099734575</v>
      </c>
      <c r="N150" s="26">
        <f t="shared" si="28"/>
        <v>1190.0122876499067</v>
      </c>
      <c r="O150" s="26"/>
      <c r="P150" s="26">
        <f t="shared" si="29"/>
        <v>366013.14011128841</v>
      </c>
    </row>
    <row r="151" spans="2:16" x14ac:dyDescent="0.35">
      <c r="B151" s="25">
        <v>133</v>
      </c>
      <c r="C151" s="26">
        <f t="shared" si="22"/>
        <v>444589.80885402818</v>
      </c>
      <c r="D151" s="26">
        <f t="shared" si="23"/>
        <v>4270.0918754832319</v>
      </c>
      <c r="E151" s="26">
        <f t="shared" si="24"/>
        <v>3586.3577914224938</v>
      </c>
      <c r="F151" s="26">
        <f t="shared" si="25"/>
        <v>683.73408406073804</v>
      </c>
      <c r="G151" s="26"/>
      <c r="H151" s="26">
        <f t="shared" si="26"/>
        <v>443906.07476996741</v>
      </c>
      <c r="J151" s="25">
        <v>133</v>
      </c>
      <c r="K151" s="26">
        <f t="shared" si="27"/>
        <v>366013.14011128841</v>
      </c>
      <c r="L151" s="26">
        <f t="shared" si="20"/>
        <v>2108.0201686472524</v>
      </c>
      <c r="M151" s="26">
        <f t="shared" si="21"/>
        <v>915.03285027822108</v>
      </c>
      <c r="N151" s="26">
        <f t="shared" si="28"/>
        <v>1192.9873183690313</v>
      </c>
      <c r="O151" s="26"/>
      <c r="P151" s="26">
        <f t="shared" si="29"/>
        <v>364820.15279291937</v>
      </c>
    </row>
    <row r="152" spans="2:16" x14ac:dyDescent="0.35">
      <c r="B152" s="25">
        <v>134</v>
      </c>
      <c r="C152" s="26">
        <f t="shared" si="22"/>
        <v>443906.07476996741</v>
      </c>
      <c r="D152" s="26">
        <f t="shared" si="23"/>
        <v>4270.0918754832319</v>
      </c>
      <c r="E152" s="26">
        <f t="shared" si="24"/>
        <v>3580.8423364777368</v>
      </c>
      <c r="F152" s="26">
        <f t="shared" si="25"/>
        <v>689.24953900549508</v>
      </c>
      <c r="G152" s="26"/>
      <c r="H152" s="26">
        <f t="shared" si="26"/>
        <v>443216.8252309619</v>
      </c>
      <c r="J152" s="25">
        <v>134</v>
      </c>
      <c r="K152" s="26">
        <f t="shared" si="27"/>
        <v>364820.15279291937</v>
      </c>
      <c r="L152" s="26">
        <f t="shared" si="20"/>
        <v>2108.0201686472524</v>
      </c>
      <c r="M152" s="26">
        <f t="shared" si="21"/>
        <v>912.0503819822984</v>
      </c>
      <c r="N152" s="26">
        <f t="shared" si="28"/>
        <v>1195.969786664954</v>
      </c>
      <c r="O152" s="26"/>
      <c r="P152" s="26">
        <f t="shared" si="29"/>
        <v>363624.18300625443</v>
      </c>
    </row>
    <row r="153" spans="2:16" x14ac:dyDescent="0.35">
      <c r="B153" s="25">
        <v>135</v>
      </c>
      <c r="C153" s="26">
        <f t="shared" si="22"/>
        <v>443216.8252309619</v>
      </c>
      <c r="D153" s="26">
        <f t="shared" si="23"/>
        <v>4270.0918754832319</v>
      </c>
      <c r="E153" s="26">
        <f t="shared" si="24"/>
        <v>3575.2823901964257</v>
      </c>
      <c r="F153" s="26">
        <f t="shared" si="25"/>
        <v>694.80948528680619</v>
      </c>
      <c r="G153" s="26"/>
      <c r="H153" s="26">
        <f t="shared" si="26"/>
        <v>442522.01574567507</v>
      </c>
      <c r="J153" s="25">
        <v>135</v>
      </c>
      <c r="K153" s="26">
        <f t="shared" si="27"/>
        <v>363624.18300625443</v>
      </c>
      <c r="L153" s="26">
        <f t="shared" si="20"/>
        <v>2108.0201686472524</v>
      </c>
      <c r="M153" s="26">
        <f t="shared" si="21"/>
        <v>909.06045751563613</v>
      </c>
      <c r="N153" s="26">
        <f t="shared" si="28"/>
        <v>1198.9597111316161</v>
      </c>
      <c r="O153" s="26"/>
      <c r="P153" s="26">
        <f t="shared" si="29"/>
        <v>362425.22329512279</v>
      </c>
    </row>
    <row r="154" spans="2:16" x14ac:dyDescent="0.35">
      <c r="B154" s="25">
        <v>136</v>
      </c>
      <c r="C154" s="26">
        <f t="shared" si="22"/>
        <v>442522.01574567507</v>
      </c>
      <c r="D154" s="26">
        <f t="shared" si="23"/>
        <v>4270.0918754832319</v>
      </c>
      <c r="E154" s="26">
        <f t="shared" si="24"/>
        <v>3569.6775936817789</v>
      </c>
      <c r="F154" s="26">
        <f t="shared" si="25"/>
        <v>700.41428180145294</v>
      </c>
      <c r="G154" s="26"/>
      <c r="H154" s="26">
        <f t="shared" si="26"/>
        <v>441821.60146387364</v>
      </c>
      <c r="J154" s="25">
        <v>136</v>
      </c>
      <c r="K154" s="26">
        <f t="shared" si="27"/>
        <v>362425.22329512279</v>
      </c>
      <c r="L154" s="26">
        <f t="shared" si="20"/>
        <v>2108.0201686472524</v>
      </c>
      <c r="M154" s="26">
        <f t="shared" si="21"/>
        <v>906.06305823780701</v>
      </c>
      <c r="N154" s="26">
        <f t="shared" si="28"/>
        <v>1201.9571104094452</v>
      </c>
      <c r="O154" s="26"/>
      <c r="P154" s="26">
        <f t="shared" si="29"/>
        <v>361223.26618471334</v>
      </c>
    </row>
    <row r="155" spans="2:16" x14ac:dyDescent="0.35">
      <c r="B155" s="25">
        <v>137</v>
      </c>
      <c r="C155" s="26">
        <f t="shared" si="22"/>
        <v>441821.60146387364</v>
      </c>
      <c r="D155" s="26">
        <f t="shared" si="23"/>
        <v>4270.0918754832319</v>
      </c>
      <c r="E155" s="26">
        <f t="shared" si="24"/>
        <v>3564.0275851419137</v>
      </c>
      <c r="F155" s="26">
        <f t="shared" si="25"/>
        <v>706.06429034131816</v>
      </c>
      <c r="G155" s="26"/>
      <c r="H155" s="26">
        <f t="shared" si="26"/>
        <v>441115.5371735323</v>
      </c>
      <c r="J155" s="25">
        <v>137</v>
      </c>
      <c r="K155" s="26">
        <f t="shared" si="27"/>
        <v>361223.26618471334</v>
      </c>
      <c r="L155" s="26">
        <f t="shared" si="20"/>
        <v>2108.0201686472524</v>
      </c>
      <c r="M155" s="26">
        <f t="shared" si="21"/>
        <v>903.05816546178335</v>
      </c>
      <c r="N155" s="26">
        <f t="shared" si="28"/>
        <v>1204.962003185469</v>
      </c>
      <c r="O155" s="26"/>
      <c r="P155" s="26">
        <f t="shared" si="29"/>
        <v>360018.30418152787</v>
      </c>
    </row>
    <row r="156" spans="2:16" x14ac:dyDescent="0.35">
      <c r="B156" s="25">
        <v>138</v>
      </c>
      <c r="C156" s="26">
        <f t="shared" si="22"/>
        <v>441115.5371735323</v>
      </c>
      <c r="D156" s="26">
        <f t="shared" si="23"/>
        <v>4270.0918754832319</v>
      </c>
      <c r="E156" s="26">
        <f t="shared" si="24"/>
        <v>3558.3319998664938</v>
      </c>
      <c r="F156" s="26">
        <f t="shared" si="25"/>
        <v>711.7598756167381</v>
      </c>
      <c r="G156" s="26"/>
      <c r="H156" s="26">
        <f t="shared" si="26"/>
        <v>440403.77729791554</v>
      </c>
      <c r="J156" s="25">
        <v>138</v>
      </c>
      <c r="K156" s="26">
        <f t="shared" si="27"/>
        <v>360018.30418152787</v>
      </c>
      <c r="L156" s="26">
        <f t="shared" si="20"/>
        <v>2108.0201686472524</v>
      </c>
      <c r="M156" s="26">
        <f t="shared" si="21"/>
        <v>900.04576045381964</v>
      </c>
      <c r="N156" s="26">
        <f t="shared" si="28"/>
        <v>1207.9744081934327</v>
      </c>
      <c r="O156" s="26"/>
      <c r="P156" s="26">
        <f t="shared" si="29"/>
        <v>358810.32977333444</v>
      </c>
    </row>
    <row r="157" spans="2:16" x14ac:dyDescent="0.35">
      <c r="B157" s="25">
        <v>139</v>
      </c>
      <c r="C157" s="26">
        <f t="shared" si="22"/>
        <v>440403.77729791554</v>
      </c>
      <c r="D157" s="26">
        <f t="shared" si="23"/>
        <v>4270.0918754832319</v>
      </c>
      <c r="E157" s="26">
        <f t="shared" si="24"/>
        <v>3552.5904702031853</v>
      </c>
      <c r="F157" s="26">
        <f t="shared" si="25"/>
        <v>717.50140528004658</v>
      </c>
      <c r="G157" s="26"/>
      <c r="H157" s="26">
        <f t="shared" si="26"/>
        <v>439686.27589263552</v>
      </c>
      <c r="J157" s="25">
        <v>139</v>
      </c>
      <c r="K157" s="26">
        <f t="shared" si="27"/>
        <v>358810.32977333444</v>
      </c>
      <c r="L157" s="26">
        <f t="shared" si="20"/>
        <v>2108.0201686472524</v>
      </c>
      <c r="M157" s="26">
        <f t="shared" si="21"/>
        <v>897.02582443333608</v>
      </c>
      <c r="N157" s="26">
        <f t="shared" si="28"/>
        <v>1210.9943442139163</v>
      </c>
      <c r="O157" s="26"/>
      <c r="P157" s="26">
        <f t="shared" si="29"/>
        <v>357599.33542912052</v>
      </c>
    </row>
    <row r="158" spans="2:16" x14ac:dyDescent="0.35">
      <c r="B158" s="25">
        <v>140</v>
      </c>
      <c r="C158" s="26">
        <f t="shared" si="22"/>
        <v>439686.27589263552</v>
      </c>
      <c r="D158" s="26">
        <f t="shared" si="23"/>
        <v>4270.0918754832319</v>
      </c>
      <c r="E158" s="26">
        <f t="shared" si="24"/>
        <v>3546.8026255339264</v>
      </c>
      <c r="F158" s="26">
        <f t="shared" si="25"/>
        <v>723.28924994930549</v>
      </c>
      <c r="G158" s="26"/>
      <c r="H158" s="26">
        <f t="shared" si="26"/>
        <v>438962.98664268618</v>
      </c>
      <c r="J158" s="25">
        <v>140</v>
      </c>
      <c r="K158" s="26">
        <f t="shared" si="27"/>
        <v>357599.33542912052</v>
      </c>
      <c r="L158" s="26">
        <f t="shared" si="20"/>
        <v>2108.0201686472524</v>
      </c>
      <c r="M158" s="26">
        <f t="shared" si="21"/>
        <v>893.99833857280134</v>
      </c>
      <c r="N158" s="26">
        <f t="shared" si="28"/>
        <v>1214.0218300744509</v>
      </c>
      <c r="O158" s="26"/>
      <c r="P158" s="26">
        <f t="shared" si="29"/>
        <v>356385.31359904609</v>
      </c>
    </row>
    <row r="159" spans="2:16" x14ac:dyDescent="0.35">
      <c r="B159" s="25">
        <v>141</v>
      </c>
      <c r="C159" s="26">
        <f t="shared" si="22"/>
        <v>438962.98664268618</v>
      </c>
      <c r="D159" s="26">
        <f t="shared" si="23"/>
        <v>4270.0918754832319</v>
      </c>
      <c r="E159" s="26">
        <f t="shared" si="24"/>
        <v>3540.968092251002</v>
      </c>
      <c r="F159" s="26">
        <f t="shared" si="25"/>
        <v>729.12378323222993</v>
      </c>
      <c r="G159" s="26"/>
      <c r="H159" s="26">
        <f t="shared" si="26"/>
        <v>438233.86285945395</v>
      </c>
      <c r="J159" s="25">
        <v>141</v>
      </c>
      <c r="K159" s="26">
        <f t="shared" si="27"/>
        <v>356385.31359904609</v>
      </c>
      <c r="L159" s="26">
        <f t="shared" si="20"/>
        <v>2108.0201686472524</v>
      </c>
      <c r="M159" s="26">
        <f t="shared" si="21"/>
        <v>890.96328399761524</v>
      </c>
      <c r="N159" s="26">
        <f t="shared" si="28"/>
        <v>1217.0568846496371</v>
      </c>
      <c r="O159" s="26"/>
      <c r="P159" s="26">
        <f t="shared" si="29"/>
        <v>355168.25671439647</v>
      </c>
    </row>
    <row r="160" spans="2:16" x14ac:dyDescent="0.35">
      <c r="B160" s="25">
        <v>142</v>
      </c>
      <c r="C160" s="26">
        <f t="shared" si="22"/>
        <v>438233.86285945395</v>
      </c>
      <c r="D160" s="26">
        <f t="shared" si="23"/>
        <v>4270.0918754832319</v>
      </c>
      <c r="E160" s="26">
        <f t="shared" si="24"/>
        <v>3535.0864937329284</v>
      </c>
      <c r="F160" s="26">
        <f t="shared" si="25"/>
        <v>735.00538175030351</v>
      </c>
      <c r="G160" s="26"/>
      <c r="H160" s="26">
        <f t="shared" si="26"/>
        <v>437498.85747770366</v>
      </c>
      <c r="J160" s="25">
        <v>142</v>
      </c>
      <c r="K160" s="26">
        <f t="shared" si="27"/>
        <v>355168.25671439647</v>
      </c>
      <c r="L160" s="26">
        <f t="shared" si="20"/>
        <v>2108.0201686472524</v>
      </c>
      <c r="M160" s="26">
        <f t="shared" si="21"/>
        <v>887.92064178599117</v>
      </c>
      <c r="N160" s="26">
        <f t="shared" si="28"/>
        <v>1220.0995268612612</v>
      </c>
      <c r="O160" s="26"/>
      <c r="P160" s="26">
        <f t="shared" si="29"/>
        <v>353948.15718753519</v>
      </c>
    </row>
    <row r="161" spans="2:16" x14ac:dyDescent="0.35">
      <c r="B161" s="25">
        <v>143</v>
      </c>
      <c r="C161" s="26">
        <f t="shared" si="22"/>
        <v>437498.85747770366</v>
      </c>
      <c r="D161" s="26">
        <f t="shared" si="23"/>
        <v>4270.0918754832319</v>
      </c>
      <c r="E161" s="26">
        <f t="shared" si="24"/>
        <v>3529.1574503201427</v>
      </c>
      <c r="F161" s="26">
        <f t="shared" si="25"/>
        <v>740.93442516308914</v>
      </c>
      <c r="G161" s="26"/>
      <c r="H161" s="26">
        <f t="shared" si="26"/>
        <v>436757.92305254057</v>
      </c>
      <c r="J161" s="25">
        <v>143</v>
      </c>
      <c r="K161" s="26">
        <f t="shared" si="27"/>
        <v>353948.15718753519</v>
      </c>
      <c r="L161" s="26">
        <f t="shared" si="20"/>
        <v>2108.0201686472524</v>
      </c>
      <c r="M161" s="26">
        <f t="shared" si="21"/>
        <v>884.87039296883802</v>
      </c>
      <c r="N161" s="26">
        <f t="shared" si="28"/>
        <v>1223.1497756784142</v>
      </c>
      <c r="O161" s="26"/>
      <c r="P161" s="26">
        <f t="shared" si="29"/>
        <v>352725.00741185679</v>
      </c>
    </row>
    <row r="162" spans="2:16" x14ac:dyDescent="0.35">
      <c r="B162" s="25">
        <v>144</v>
      </c>
      <c r="C162" s="26">
        <f t="shared" si="22"/>
        <v>436757.92305254057</v>
      </c>
      <c r="D162" s="26">
        <f t="shared" si="23"/>
        <v>4270.0918754832319</v>
      </c>
      <c r="E162" s="26">
        <f t="shared" si="24"/>
        <v>3523.1805792904938</v>
      </c>
      <c r="F162" s="26">
        <f t="shared" si="25"/>
        <v>746.91129619273806</v>
      </c>
      <c r="G162" s="26"/>
      <c r="H162" s="26">
        <f t="shared" si="26"/>
        <v>436011.01175634784</v>
      </c>
      <c r="J162" s="25">
        <v>144</v>
      </c>
      <c r="K162" s="26">
        <f t="shared" si="27"/>
        <v>352725.00741185679</v>
      </c>
      <c r="L162" s="26">
        <f t="shared" si="20"/>
        <v>2108.0201686472524</v>
      </c>
      <c r="M162" s="26">
        <f t="shared" si="21"/>
        <v>881.81251852964203</v>
      </c>
      <c r="N162" s="26">
        <f t="shared" si="28"/>
        <v>1226.2076501176102</v>
      </c>
      <c r="O162" s="26"/>
      <c r="P162" s="26">
        <f t="shared" si="29"/>
        <v>351498.79976173915</v>
      </c>
    </row>
    <row r="163" spans="2:16" x14ac:dyDescent="0.35">
      <c r="B163" s="25">
        <v>145</v>
      </c>
      <c r="C163" s="26">
        <f t="shared" si="22"/>
        <v>436011.01175634784</v>
      </c>
      <c r="D163" s="26">
        <f t="shared" si="23"/>
        <v>4270.0918754832319</v>
      </c>
      <c r="E163" s="26">
        <f t="shared" si="24"/>
        <v>3517.1554948345392</v>
      </c>
      <c r="F163" s="26">
        <f t="shared" si="25"/>
        <v>752.93638064869265</v>
      </c>
      <c r="G163" s="26"/>
      <c r="H163" s="26">
        <f t="shared" si="26"/>
        <v>435258.07537569915</v>
      </c>
      <c r="J163" s="25">
        <v>145</v>
      </c>
      <c r="K163" s="26">
        <f t="shared" si="27"/>
        <v>351498.79976173915</v>
      </c>
      <c r="L163" s="26">
        <f t="shared" si="20"/>
        <v>2108.0201686472524</v>
      </c>
      <c r="M163" s="26">
        <f t="shared" si="21"/>
        <v>878.74699940434789</v>
      </c>
      <c r="N163" s="26">
        <f t="shared" si="28"/>
        <v>1229.2731692429045</v>
      </c>
      <c r="O163" s="26"/>
      <c r="P163" s="26">
        <f t="shared" si="29"/>
        <v>350269.52659249626</v>
      </c>
    </row>
    <row r="164" spans="2:16" x14ac:dyDescent="0.35">
      <c r="B164" s="25">
        <v>146</v>
      </c>
      <c r="C164" s="26">
        <f t="shared" si="22"/>
        <v>435258.07537569915</v>
      </c>
      <c r="D164" s="26">
        <f t="shared" si="23"/>
        <v>4270.0918754832319</v>
      </c>
      <c r="E164" s="26">
        <f t="shared" si="24"/>
        <v>3511.0818080306399</v>
      </c>
      <c r="F164" s="26">
        <f t="shared" si="25"/>
        <v>759.01006745259201</v>
      </c>
      <c r="G164" s="26"/>
      <c r="H164" s="26">
        <f t="shared" si="26"/>
        <v>434499.06530824653</v>
      </c>
      <c r="J164" s="25">
        <v>146</v>
      </c>
      <c r="K164" s="26">
        <f t="shared" si="27"/>
        <v>350269.52659249626</v>
      </c>
      <c r="L164" s="26">
        <f t="shared" si="20"/>
        <v>2108.0201686472524</v>
      </c>
      <c r="M164" s="26">
        <f t="shared" si="21"/>
        <v>875.67381648124069</v>
      </c>
      <c r="N164" s="26">
        <f t="shared" si="28"/>
        <v>1232.3463521660117</v>
      </c>
      <c r="O164" s="26"/>
      <c r="P164" s="26">
        <f t="shared" si="29"/>
        <v>349037.18024033023</v>
      </c>
    </row>
    <row r="165" spans="2:16" x14ac:dyDescent="0.35">
      <c r="B165" s="25">
        <v>147</v>
      </c>
      <c r="C165" s="26">
        <f t="shared" si="22"/>
        <v>434499.06530824653</v>
      </c>
      <c r="D165" s="26">
        <f t="shared" si="23"/>
        <v>4270.0918754832319</v>
      </c>
      <c r="E165" s="26">
        <f t="shared" si="24"/>
        <v>3504.9591268198551</v>
      </c>
      <c r="F165" s="26">
        <f t="shared" si="25"/>
        <v>765.13274866337679</v>
      </c>
      <c r="G165" s="26"/>
      <c r="H165" s="26">
        <f t="shared" si="26"/>
        <v>433733.93255958316</v>
      </c>
      <c r="J165" s="25">
        <v>147</v>
      </c>
      <c r="K165" s="26">
        <f t="shared" si="27"/>
        <v>349037.18024033023</v>
      </c>
      <c r="L165" s="26">
        <f t="shared" si="20"/>
        <v>2108.0201686472524</v>
      </c>
      <c r="M165" s="26">
        <f t="shared" si="21"/>
        <v>872.59295060082559</v>
      </c>
      <c r="N165" s="26">
        <f t="shared" si="28"/>
        <v>1235.4272180464268</v>
      </c>
      <c r="O165" s="26"/>
      <c r="P165" s="26">
        <f t="shared" si="29"/>
        <v>347801.75302228378</v>
      </c>
    </row>
    <row r="166" spans="2:16" x14ac:dyDescent="0.35">
      <c r="B166" s="25">
        <v>148</v>
      </c>
      <c r="C166" s="26">
        <f t="shared" si="22"/>
        <v>433733.93255958316</v>
      </c>
      <c r="D166" s="26">
        <f t="shared" si="23"/>
        <v>4270.0918754832319</v>
      </c>
      <c r="E166" s="26">
        <f t="shared" si="24"/>
        <v>3498.7870559806374</v>
      </c>
      <c r="F166" s="26">
        <f t="shared" si="25"/>
        <v>771.30481950259446</v>
      </c>
      <c r="G166" s="26"/>
      <c r="H166" s="26">
        <f t="shared" si="26"/>
        <v>432962.62774008058</v>
      </c>
      <c r="J166" s="25">
        <v>148</v>
      </c>
      <c r="K166" s="26">
        <f t="shared" si="27"/>
        <v>347801.75302228378</v>
      </c>
      <c r="L166" s="26">
        <f t="shared" si="20"/>
        <v>2108.0201686472524</v>
      </c>
      <c r="M166" s="26">
        <f t="shared" si="21"/>
        <v>869.50438255570953</v>
      </c>
      <c r="N166" s="26">
        <f t="shared" si="28"/>
        <v>1238.5157860915429</v>
      </c>
      <c r="O166" s="26"/>
      <c r="P166" s="26">
        <f t="shared" si="29"/>
        <v>346563.23723619222</v>
      </c>
    </row>
    <row r="167" spans="2:16" x14ac:dyDescent="0.35">
      <c r="B167" s="25">
        <v>149</v>
      </c>
      <c r="C167" s="26">
        <f t="shared" si="22"/>
        <v>432962.62774008058</v>
      </c>
      <c r="D167" s="26">
        <f t="shared" si="23"/>
        <v>4270.0918754832319</v>
      </c>
      <c r="E167" s="26">
        <f t="shared" si="24"/>
        <v>3492.5651971033167</v>
      </c>
      <c r="F167" s="26">
        <f t="shared" si="25"/>
        <v>777.52667837991521</v>
      </c>
      <c r="G167" s="26"/>
      <c r="H167" s="26">
        <f t="shared" si="26"/>
        <v>432185.10106170067</v>
      </c>
      <c r="J167" s="25">
        <v>149</v>
      </c>
      <c r="K167" s="26">
        <f t="shared" si="27"/>
        <v>346563.23723619222</v>
      </c>
      <c r="L167" s="26">
        <f t="shared" si="20"/>
        <v>2108.0201686472524</v>
      </c>
      <c r="M167" s="26">
        <f t="shared" si="21"/>
        <v>866.40809309048052</v>
      </c>
      <c r="N167" s="26">
        <f t="shared" si="28"/>
        <v>1241.6120755567717</v>
      </c>
      <c r="O167" s="26"/>
      <c r="P167" s="26">
        <f t="shared" si="29"/>
        <v>345321.62516063545</v>
      </c>
    </row>
    <row r="168" spans="2:16" x14ac:dyDescent="0.35">
      <c r="B168" s="25">
        <v>150</v>
      </c>
      <c r="C168" s="26">
        <f t="shared" si="22"/>
        <v>432185.10106170067</v>
      </c>
      <c r="D168" s="26">
        <f t="shared" si="23"/>
        <v>4270.0918754832319</v>
      </c>
      <c r="E168" s="26">
        <f t="shared" si="24"/>
        <v>3486.2931485643853</v>
      </c>
      <c r="F168" s="26">
        <f t="shared" si="25"/>
        <v>783.79872691884657</v>
      </c>
      <c r="G168" s="26"/>
      <c r="H168" s="26">
        <f t="shared" si="26"/>
        <v>431401.30233478179</v>
      </c>
      <c r="J168" s="25">
        <v>150</v>
      </c>
      <c r="K168" s="26">
        <f t="shared" si="27"/>
        <v>345321.62516063545</v>
      </c>
      <c r="L168" s="26">
        <f t="shared" si="20"/>
        <v>2108.0201686472524</v>
      </c>
      <c r="M168" s="26">
        <f t="shared" si="21"/>
        <v>863.30406290158862</v>
      </c>
      <c r="N168" s="26">
        <f t="shared" si="28"/>
        <v>1244.7161057456638</v>
      </c>
      <c r="O168" s="26"/>
      <c r="P168" s="26">
        <f t="shared" si="29"/>
        <v>344076.90905488981</v>
      </c>
    </row>
    <row r="169" spans="2:16" x14ac:dyDescent="0.35">
      <c r="B169" s="25">
        <v>151</v>
      </c>
      <c r="C169" s="26">
        <f t="shared" si="22"/>
        <v>431401.30233478179</v>
      </c>
      <c r="D169" s="26">
        <f t="shared" si="23"/>
        <v>4270.0918754832319</v>
      </c>
      <c r="E169" s="26">
        <f t="shared" si="24"/>
        <v>3479.9705055005729</v>
      </c>
      <c r="F169" s="26">
        <f t="shared" si="25"/>
        <v>790.12136998265896</v>
      </c>
      <c r="G169" s="26"/>
      <c r="H169" s="26">
        <f t="shared" si="26"/>
        <v>430611.18096479913</v>
      </c>
      <c r="J169" s="25">
        <v>151</v>
      </c>
      <c r="K169" s="26">
        <f t="shared" si="27"/>
        <v>344076.90905488981</v>
      </c>
      <c r="L169" s="26">
        <f t="shared" si="20"/>
        <v>2108.0201686472524</v>
      </c>
      <c r="M169" s="26">
        <f t="shared" si="21"/>
        <v>860.19227263722451</v>
      </c>
      <c r="N169" s="26">
        <f t="shared" si="28"/>
        <v>1247.8278960100279</v>
      </c>
      <c r="O169" s="26"/>
      <c r="P169" s="26">
        <f t="shared" si="29"/>
        <v>342829.0811588798</v>
      </c>
    </row>
    <row r="170" spans="2:16" x14ac:dyDescent="0.35">
      <c r="B170" s="25">
        <v>152</v>
      </c>
      <c r="C170" s="26">
        <f t="shared" si="22"/>
        <v>430611.18096479913</v>
      </c>
      <c r="D170" s="26">
        <f t="shared" si="23"/>
        <v>4270.0918754832319</v>
      </c>
      <c r="E170" s="26">
        <f t="shared" si="24"/>
        <v>3473.5968597827127</v>
      </c>
      <c r="F170" s="26">
        <f t="shared" si="25"/>
        <v>796.49501570051916</v>
      </c>
      <c r="G170" s="26"/>
      <c r="H170" s="26">
        <f t="shared" si="26"/>
        <v>429814.68594909861</v>
      </c>
      <c r="J170" s="25">
        <v>152</v>
      </c>
      <c r="K170" s="26">
        <f t="shared" si="27"/>
        <v>342829.0811588798</v>
      </c>
      <c r="L170" s="26">
        <f t="shared" si="20"/>
        <v>2108.0201686472524</v>
      </c>
      <c r="M170" s="26">
        <f t="shared" si="21"/>
        <v>857.07270289719952</v>
      </c>
      <c r="N170" s="26">
        <f t="shared" si="28"/>
        <v>1250.9474657500527</v>
      </c>
      <c r="O170" s="26"/>
      <c r="P170" s="26">
        <f t="shared" si="29"/>
        <v>341578.13369312976</v>
      </c>
    </row>
    <row r="171" spans="2:16" x14ac:dyDescent="0.35">
      <c r="B171" s="25">
        <v>153</v>
      </c>
      <c r="C171" s="26">
        <f t="shared" si="22"/>
        <v>429814.68594909861</v>
      </c>
      <c r="D171" s="26">
        <f t="shared" si="23"/>
        <v>4270.0918754832319</v>
      </c>
      <c r="E171" s="26">
        <f t="shared" si="24"/>
        <v>3467.1717999893954</v>
      </c>
      <c r="F171" s="26">
        <f t="shared" si="25"/>
        <v>802.92007549383652</v>
      </c>
      <c r="G171" s="26"/>
      <c r="H171" s="26">
        <f t="shared" si="26"/>
        <v>429011.76587360475</v>
      </c>
      <c r="J171" s="25">
        <v>153</v>
      </c>
      <c r="K171" s="26">
        <f t="shared" si="27"/>
        <v>341578.13369312976</v>
      </c>
      <c r="L171" s="26">
        <f t="shared" si="20"/>
        <v>2108.0201686472524</v>
      </c>
      <c r="M171" s="26">
        <f t="shared" si="21"/>
        <v>853.94533423282439</v>
      </c>
      <c r="N171" s="26">
        <f t="shared" si="28"/>
        <v>1254.0748344144281</v>
      </c>
      <c r="O171" s="26"/>
      <c r="P171" s="26">
        <f t="shared" si="29"/>
        <v>340324.05885871535</v>
      </c>
    </row>
    <row r="172" spans="2:16" x14ac:dyDescent="0.35">
      <c r="B172" s="25">
        <v>154</v>
      </c>
      <c r="C172" s="26">
        <f t="shared" si="22"/>
        <v>429011.76587360475</v>
      </c>
      <c r="D172" s="26">
        <f t="shared" si="23"/>
        <v>4270.0918754832319</v>
      </c>
      <c r="E172" s="26">
        <f t="shared" si="24"/>
        <v>3460.6949113804117</v>
      </c>
      <c r="F172" s="26">
        <f t="shared" si="25"/>
        <v>809.39696410282022</v>
      </c>
      <c r="G172" s="26"/>
      <c r="H172" s="26">
        <f t="shared" si="26"/>
        <v>428202.36890950194</v>
      </c>
      <c r="J172" s="25">
        <v>154</v>
      </c>
      <c r="K172" s="26">
        <f t="shared" si="27"/>
        <v>340324.05885871535</v>
      </c>
      <c r="L172" s="26">
        <f t="shared" si="20"/>
        <v>2108.0201686472524</v>
      </c>
      <c r="M172" s="26">
        <f t="shared" si="21"/>
        <v>850.81014714678838</v>
      </c>
      <c r="N172" s="26">
        <f t="shared" si="28"/>
        <v>1257.2100215004639</v>
      </c>
      <c r="O172" s="26"/>
      <c r="P172" s="26">
        <f t="shared" si="29"/>
        <v>339066.84883721487</v>
      </c>
    </row>
    <row r="173" spans="2:16" x14ac:dyDescent="0.35">
      <c r="B173" s="25">
        <v>155</v>
      </c>
      <c r="C173" s="26">
        <f t="shared" si="22"/>
        <v>428202.36890950194</v>
      </c>
      <c r="D173" s="26">
        <f t="shared" si="23"/>
        <v>4270.0918754832319</v>
      </c>
      <c r="E173" s="26">
        <f t="shared" si="24"/>
        <v>3454.1657758699821</v>
      </c>
      <c r="F173" s="26">
        <f t="shared" si="25"/>
        <v>815.92609961324979</v>
      </c>
      <c r="G173" s="26"/>
      <c r="H173" s="26">
        <f t="shared" si="26"/>
        <v>427386.44280988869</v>
      </c>
      <c r="J173" s="25">
        <v>155</v>
      </c>
      <c r="K173" s="26">
        <f t="shared" si="27"/>
        <v>339066.84883721487</v>
      </c>
      <c r="L173" s="26">
        <f t="shared" si="20"/>
        <v>2108.0201686472524</v>
      </c>
      <c r="M173" s="26">
        <f t="shared" si="21"/>
        <v>847.66712209303716</v>
      </c>
      <c r="N173" s="26">
        <f t="shared" si="28"/>
        <v>1260.3530465542153</v>
      </c>
      <c r="O173" s="26"/>
      <c r="P173" s="26">
        <f t="shared" si="29"/>
        <v>337806.49579066067</v>
      </c>
    </row>
    <row r="174" spans="2:16" x14ac:dyDescent="0.35">
      <c r="B174" s="25">
        <v>156</v>
      </c>
      <c r="C174" s="26">
        <f t="shared" si="22"/>
        <v>427386.44280988869</v>
      </c>
      <c r="D174" s="26">
        <f t="shared" si="23"/>
        <v>4270.0918754832319</v>
      </c>
      <c r="E174" s="26">
        <f t="shared" si="24"/>
        <v>3447.5839719997684</v>
      </c>
      <c r="F174" s="26">
        <f t="shared" si="25"/>
        <v>822.50790348346345</v>
      </c>
      <c r="G174" s="26"/>
      <c r="H174" s="26">
        <f t="shared" si="26"/>
        <v>426563.93490640522</v>
      </c>
      <c r="J174" s="25">
        <v>156</v>
      </c>
      <c r="K174" s="26">
        <f t="shared" si="27"/>
        <v>337806.49579066067</v>
      </c>
      <c r="L174" s="26">
        <f t="shared" si="20"/>
        <v>2108.0201686472524</v>
      </c>
      <c r="M174" s="26">
        <f t="shared" si="21"/>
        <v>844.51623947665166</v>
      </c>
      <c r="N174" s="26">
        <f t="shared" si="28"/>
        <v>1263.5039291706007</v>
      </c>
      <c r="O174" s="26"/>
      <c r="P174" s="26">
        <f t="shared" si="29"/>
        <v>336542.99186149007</v>
      </c>
    </row>
    <row r="175" spans="2:16" x14ac:dyDescent="0.35">
      <c r="B175" s="25">
        <v>157</v>
      </c>
      <c r="C175" s="26">
        <f t="shared" si="22"/>
        <v>426563.93490640522</v>
      </c>
      <c r="D175" s="26">
        <f t="shared" si="23"/>
        <v>4270.0918754832319</v>
      </c>
      <c r="E175" s="26">
        <f t="shared" si="24"/>
        <v>3440.9490749116685</v>
      </c>
      <c r="F175" s="26">
        <f t="shared" si="25"/>
        <v>829.14280057156338</v>
      </c>
      <c r="G175" s="26"/>
      <c r="H175" s="26">
        <f t="shared" si="26"/>
        <v>425734.79210583365</v>
      </c>
      <c r="J175" s="25">
        <v>157</v>
      </c>
      <c r="K175" s="26">
        <f t="shared" si="27"/>
        <v>336542.99186149007</v>
      </c>
      <c r="L175" s="26">
        <f t="shared" si="20"/>
        <v>2108.0201686472524</v>
      </c>
      <c r="M175" s="26">
        <f t="shared" si="21"/>
        <v>841.35747965372514</v>
      </c>
      <c r="N175" s="26">
        <f t="shared" si="28"/>
        <v>1266.6626889935274</v>
      </c>
      <c r="O175" s="26"/>
      <c r="P175" s="26">
        <f t="shared" si="29"/>
        <v>335276.32917249657</v>
      </c>
    </row>
    <row r="176" spans="2:16" x14ac:dyDescent="0.35">
      <c r="B176" s="25">
        <v>158</v>
      </c>
      <c r="C176" s="26">
        <f t="shared" si="22"/>
        <v>425734.79210583365</v>
      </c>
      <c r="D176" s="26">
        <f t="shared" si="23"/>
        <v>4270.0918754832319</v>
      </c>
      <c r="E176" s="26">
        <f t="shared" si="24"/>
        <v>3434.2606563203913</v>
      </c>
      <c r="F176" s="26">
        <f t="shared" si="25"/>
        <v>835.83121916284063</v>
      </c>
      <c r="G176" s="26"/>
      <c r="H176" s="26">
        <f t="shared" si="26"/>
        <v>424898.9608866708</v>
      </c>
      <c r="J176" s="25">
        <v>158</v>
      </c>
      <c r="K176" s="26">
        <f t="shared" si="27"/>
        <v>335276.32917249657</v>
      </c>
      <c r="L176" s="26">
        <f t="shared" si="20"/>
        <v>2108.0201686472524</v>
      </c>
      <c r="M176" s="26">
        <f t="shared" si="21"/>
        <v>838.19082293124143</v>
      </c>
      <c r="N176" s="26">
        <f t="shared" si="28"/>
        <v>1269.8293457160109</v>
      </c>
      <c r="O176" s="26"/>
      <c r="P176" s="26">
        <f t="shared" si="29"/>
        <v>334006.49982678058</v>
      </c>
    </row>
    <row r="177" spans="2:16" x14ac:dyDescent="0.35">
      <c r="B177" s="25">
        <v>159</v>
      </c>
      <c r="C177" s="26">
        <f t="shared" si="22"/>
        <v>424898.9608866708</v>
      </c>
      <c r="D177" s="26">
        <f t="shared" si="23"/>
        <v>4270.0918754832319</v>
      </c>
      <c r="E177" s="26">
        <f t="shared" si="24"/>
        <v>3427.5182844858109</v>
      </c>
      <c r="F177" s="26">
        <f t="shared" si="25"/>
        <v>842.57359099742098</v>
      </c>
      <c r="G177" s="26"/>
      <c r="H177" s="26">
        <f t="shared" si="26"/>
        <v>424056.38729567337</v>
      </c>
      <c r="J177" s="25">
        <v>159</v>
      </c>
      <c r="K177" s="26">
        <f t="shared" si="27"/>
        <v>334006.49982678058</v>
      </c>
      <c r="L177" s="26">
        <f t="shared" si="20"/>
        <v>2108.0201686472524</v>
      </c>
      <c r="M177" s="26">
        <f t="shared" si="21"/>
        <v>835.0162495669515</v>
      </c>
      <c r="N177" s="26">
        <f t="shared" si="28"/>
        <v>1273.0039190803009</v>
      </c>
      <c r="O177" s="26"/>
      <c r="P177" s="26">
        <f t="shared" si="29"/>
        <v>332733.49590770027</v>
      </c>
    </row>
    <row r="178" spans="2:16" x14ac:dyDescent="0.35">
      <c r="B178" s="25">
        <v>160</v>
      </c>
      <c r="C178" s="26">
        <f t="shared" si="22"/>
        <v>424056.38729567337</v>
      </c>
      <c r="D178" s="26">
        <f t="shared" si="23"/>
        <v>4270.0918754832319</v>
      </c>
      <c r="E178" s="26">
        <f t="shared" si="24"/>
        <v>3420.7215241850986</v>
      </c>
      <c r="F178" s="26">
        <f t="shared" si="25"/>
        <v>849.3703512981333</v>
      </c>
      <c r="G178" s="26"/>
      <c r="H178" s="26">
        <f t="shared" si="26"/>
        <v>423207.01694437524</v>
      </c>
      <c r="J178" s="25">
        <v>160</v>
      </c>
      <c r="K178" s="26">
        <f t="shared" si="27"/>
        <v>332733.49590770027</v>
      </c>
      <c r="L178" s="26">
        <f t="shared" si="20"/>
        <v>2108.0201686472524</v>
      </c>
      <c r="M178" s="26">
        <f t="shared" si="21"/>
        <v>831.83373976925066</v>
      </c>
      <c r="N178" s="26">
        <f t="shared" si="28"/>
        <v>1276.1864288780016</v>
      </c>
      <c r="O178" s="26"/>
      <c r="P178" s="26">
        <f t="shared" si="29"/>
        <v>331457.30947882228</v>
      </c>
    </row>
    <row r="179" spans="2:16" x14ac:dyDescent="0.35">
      <c r="B179" s="25">
        <v>161</v>
      </c>
      <c r="C179" s="26">
        <f t="shared" si="22"/>
        <v>423207.01694437524</v>
      </c>
      <c r="D179" s="26">
        <f t="shared" si="23"/>
        <v>4270.0918754832319</v>
      </c>
      <c r="E179" s="26">
        <f t="shared" si="24"/>
        <v>3413.8699366846267</v>
      </c>
      <c r="F179" s="26">
        <f t="shared" si="25"/>
        <v>856.22193879860515</v>
      </c>
      <c r="G179" s="26"/>
      <c r="H179" s="26">
        <f t="shared" si="26"/>
        <v>422350.79500557663</v>
      </c>
      <c r="J179" s="25">
        <v>161</v>
      </c>
      <c r="K179" s="26">
        <f t="shared" si="27"/>
        <v>331457.30947882228</v>
      </c>
      <c r="L179" s="26">
        <f t="shared" si="20"/>
        <v>2108.0201686472524</v>
      </c>
      <c r="M179" s="26">
        <f t="shared" si="21"/>
        <v>828.64327369705575</v>
      </c>
      <c r="N179" s="26">
        <f t="shared" si="28"/>
        <v>1279.3768949501966</v>
      </c>
      <c r="O179" s="26"/>
      <c r="P179" s="26">
        <f t="shared" si="29"/>
        <v>330177.93258387211</v>
      </c>
    </row>
    <row r="180" spans="2:16" x14ac:dyDescent="0.35">
      <c r="B180" s="25">
        <v>162</v>
      </c>
      <c r="C180" s="26">
        <f t="shared" si="22"/>
        <v>422350.79500557663</v>
      </c>
      <c r="D180" s="26">
        <f t="shared" si="23"/>
        <v>4270.0918754832319</v>
      </c>
      <c r="E180" s="26">
        <f t="shared" si="24"/>
        <v>3406.9630797116515</v>
      </c>
      <c r="F180" s="26">
        <f t="shared" si="25"/>
        <v>863.12879577158037</v>
      </c>
      <c r="G180" s="26"/>
      <c r="H180" s="26">
        <f t="shared" si="26"/>
        <v>421487.66620980506</v>
      </c>
      <c r="J180" s="25">
        <v>162</v>
      </c>
      <c r="K180" s="26">
        <f t="shared" si="27"/>
        <v>330177.93258387211</v>
      </c>
      <c r="L180" s="26">
        <f t="shared" si="20"/>
        <v>2108.0201686472524</v>
      </c>
      <c r="M180" s="26">
        <f t="shared" si="21"/>
        <v>825.44483145968024</v>
      </c>
      <c r="N180" s="26">
        <f t="shared" si="28"/>
        <v>1282.5753371875721</v>
      </c>
      <c r="O180" s="26"/>
      <c r="P180" s="26">
        <f t="shared" si="29"/>
        <v>328895.35724668455</v>
      </c>
    </row>
    <row r="181" spans="2:16" x14ac:dyDescent="0.35">
      <c r="B181" s="25">
        <v>163</v>
      </c>
      <c r="C181" s="26">
        <f t="shared" si="22"/>
        <v>421487.66620980506</v>
      </c>
      <c r="D181" s="26">
        <f t="shared" si="23"/>
        <v>4270.0918754832319</v>
      </c>
      <c r="E181" s="26">
        <f t="shared" si="24"/>
        <v>3400.0005074257606</v>
      </c>
      <c r="F181" s="26">
        <f t="shared" si="25"/>
        <v>870.0913680574713</v>
      </c>
      <c r="G181" s="26"/>
      <c r="H181" s="26">
        <f t="shared" si="26"/>
        <v>420617.57484174758</v>
      </c>
      <c r="J181" s="25">
        <v>163</v>
      </c>
      <c r="K181" s="26">
        <f t="shared" si="27"/>
        <v>328895.35724668455</v>
      </c>
      <c r="L181" s="26">
        <f t="shared" si="20"/>
        <v>2108.0201686472524</v>
      </c>
      <c r="M181" s="26">
        <f t="shared" si="21"/>
        <v>822.23839311671145</v>
      </c>
      <c r="N181" s="26">
        <f t="shared" si="28"/>
        <v>1285.7817755305409</v>
      </c>
      <c r="O181" s="26"/>
      <c r="P181" s="26">
        <f t="shared" si="29"/>
        <v>327609.57547115401</v>
      </c>
    </row>
    <row r="182" spans="2:16" x14ac:dyDescent="0.35">
      <c r="B182" s="25">
        <v>164</v>
      </c>
      <c r="C182" s="26">
        <f t="shared" si="22"/>
        <v>420617.57484174758</v>
      </c>
      <c r="D182" s="26">
        <f t="shared" si="23"/>
        <v>4270.0918754832319</v>
      </c>
      <c r="E182" s="26">
        <f t="shared" si="24"/>
        <v>3392.9817703900972</v>
      </c>
      <c r="F182" s="26">
        <f t="shared" si="25"/>
        <v>877.11010509313473</v>
      </c>
      <c r="G182" s="26"/>
      <c r="H182" s="26">
        <f t="shared" si="26"/>
        <v>419740.46473665442</v>
      </c>
      <c r="J182" s="25">
        <v>164</v>
      </c>
      <c r="K182" s="26">
        <f t="shared" si="27"/>
        <v>327609.57547115401</v>
      </c>
      <c r="L182" s="26">
        <f t="shared" si="20"/>
        <v>2108.0201686472524</v>
      </c>
      <c r="M182" s="26">
        <f t="shared" si="21"/>
        <v>819.02393867788498</v>
      </c>
      <c r="N182" s="26">
        <f t="shared" si="28"/>
        <v>1288.9962299693675</v>
      </c>
      <c r="O182" s="26"/>
      <c r="P182" s="26">
        <f t="shared" si="29"/>
        <v>326320.57924118463</v>
      </c>
    </row>
    <row r="183" spans="2:16" x14ac:dyDescent="0.35">
      <c r="B183" s="25">
        <v>165</v>
      </c>
      <c r="C183" s="26">
        <f t="shared" si="22"/>
        <v>419740.46473665442</v>
      </c>
      <c r="D183" s="26">
        <f t="shared" si="23"/>
        <v>4270.0918754832319</v>
      </c>
      <c r="E183" s="26">
        <f t="shared" si="24"/>
        <v>3385.9064155423457</v>
      </c>
      <c r="F183" s="26">
        <f t="shared" si="25"/>
        <v>884.18545994088618</v>
      </c>
      <c r="G183" s="26"/>
      <c r="H183" s="26">
        <f t="shared" si="26"/>
        <v>418856.27927671355</v>
      </c>
      <c r="J183" s="25">
        <v>165</v>
      </c>
      <c r="K183" s="26">
        <f t="shared" si="27"/>
        <v>326320.57924118463</v>
      </c>
      <c r="L183" s="26">
        <f t="shared" si="20"/>
        <v>2108.0201686472524</v>
      </c>
      <c r="M183" s="26">
        <f t="shared" si="21"/>
        <v>815.80144810296156</v>
      </c>
      <c r="N183" s="26">
        <f t="shared" si="28"/>
        <v>1292.2187205442908</v>
      </c>
      <c r="O183" s="26"/>
      <c r="P183" s="26">
        <f t="shared" si="29"/>
        <v>325028.36052064033</v>
      </c>
    </row>
    <row r="184" spans="2:16" x14ac:dyDescent="0.35">
      <c r="B184" s="25">
        <v>166</v>
      </c>
      <c r="C184" s="26">
        <f t="shared" si="22"/>
        <v>418856.27927671355</v>
      </c>
      <c r="D184" s="26">
        <f t="shared" si="23"/>
        <v>4270.0918754832319</v>
      </c>
      <c r="E184" s="26">
        <f t="shared" si="24"/>
        <v>3378.7739861654891</v>
      </c>
      <c r="F184" s="26">
        <f t="shared" si="25"/>
        <v>891.31788931774281</v>
      </c>
      <c r="G184" s="26"/>
      <c r="H184" s="26">
        <f t="shared" si="26"/>
        <v>417964.9613873958</v>
      </c>
      <c r="J184" s="25">
        <v>166</v>
      </c>
      <c r="K184" s="26">
        <f t="shared" si="27"/>
        <v>325028.36052064033</v>
      </c>
      <c r="L184" s="26">
        <f t="shared" si="20"/>
        <v>2108.0201686472524</v>
      </c>
      <c r="M184" s="26">
        <f t="shared" si="21"/>
        <v>812.57090130160088</v>
      </c>
      <c r="N184" s="26">
        <f t="shared" si="28"/>
        <v>1295.4492673456516</v>
      </c>
      <c r="O184" s="26"/>
      <c r="P184" s="26">
        <f t="shared" si="29"/>
        <v>323732.91125329467</v>
      </c>
    </row>
    <row r="185" spans="2:16" x14ac:dyDescent="0.35">
      <c r="B185" s="25">
        <v>167</v>
      </c>
      <c r="C185" s="26">
        <f t="shared" si="22"/>
        <v>417964.9613873958</v>
      </c>
      <c r="D185" s="26">
        <f t="shared" si="23"/>
        <v>4270.0918754832319</v>
      </c>
      <c r="E185" s="26">
        <f t="shared" si="24"/>
        <v>3371.5840218583262</v>
      </c>
      <c r="F185" s="26">
        <f t="shared" si="25"/>
        <v>898.50785362490569</v>
      </c>
      <c r="G185" s="26"/>
      <c r="H185" s="26">
        <f t="shared" si="26"/>
        <v>417066.45353377087</v>
      </c>
      <c r="J185" s="25">
        <v>167</v>
      </c>
      <c r="K185" s="26">
        <f t="shared" si="27"/>
        <v>323732.91125329467</v>
      </c>
      <c r="L185" s="26">
        <f t="shared" si="20"/>
        <v>2108.0201686472524</v>
      </c>
      <c r="M185" s="26">
        <f t="shared" si="21"/>
        <v>809.33227813323674</v>
      </c>
      <c r="N185" s="26">
        <f t="shared" si="28"/>
        <v>1298.6878905140156</v>
      </c>
      <c r="O185" s="26"/>
      <c r="P185" s="26">
        <f t="shared" si="29"/>
        <v>322434.22336278064</v>
      </c>
    </row>
    <row r="186" spans="2:16" x14ac:dyDescent="0.35">
      <c r="B186" s="25">
        <v>168</v>
      </c>
      <c r="C186" s="26">
        <f t="shared" si="22"/>
        <v>417066.45353377087</v>
      </c>
      <c r="D186" s="26">
        <f t="shared" si="23"/>
        <v>4270.0918754832319</v>
      </c>
      <c r="E186" s="26">
        <f t="shared" si="24"/>
        <v>3364.3360585057517</v>
      </c>
      <c r="F186" s="26">
        <f t="shared" si="25"/>
        <v>905.75581697748021</v>
      </c>
      <c r="G186" s="26"/>
      <c r="H186" s="26">
        <f t="shared" si="26"/>
        <v>416160.69771679339</v>
      </c>
      <c r="J186" s="25">
        <v>168</v>
      </c>
      <c r="K186" s="26">
        <f t="shared" si="27"/>
        <v>322434.22336278064</v>
      </c>
      <c r="L186" s="26">
        <f t="shared" si="20"/>
        <v>2108.0201686472524</v>
      </c>
      <c r="M186" s="26">
        <f t="shared" si="21"/>
        <v>806.08555840695158</v>
      </c>
      <c r="N186" s="26">
        <f t="shared" si="28"/>
        <v>1301.9346102403008</v>
      </c>
      <c r="O186" s="26"/>
      <c r="P186" s="26">
        <f t="shared" si="29"/>
        <v>321132.28875254036</v>
      </c>
    </row>
    <row r="187" spans="2:16" x14ac:dyDescent="0.35">
      <c r="B187" s="25">
        <v>169</v>
      </c>
      <c r="C187" s="26">
        <f t="shared" si="22"/>
        <v>416160.69771679339</v>
      </c>
      <c r="D187" s="26">
        <f t="shared" si="23"/>
        <v>4270.0918754832319</v>
      </c>
      <c r="E187" s="26">
        <f t="shared" si="24"/>
        <v>3357.0296282487998</v>
      </c>
      <c r="F187" s="26">
        <f t="shared" si="25"/>
        <v>913.06224723443211</v>
      </c>
      <c r="G187" s="26"/>
      <c r="H187" s="26">
        <f t="shared" si="26"/>
        <v>415247.63546955894</v>
      </c>
      <c r="J187" s="25">
        <v>169</v>
      </c>
      <c r="K187" s="26">
        <f t="shared" si="27"/>
        <v>321132.28875254036</v>
      </c>
      <c r="L187" s="26">
        <f t="shared" si="20"/>
        <v>2108.0201686472524</v>
      </c>
      <c r="M187" s="26">
        <f t="shared" si="21"/>
        <v>802.83072188135088</v>
      </c>
      <c r="N187" s="26">
        <f t="shared" si="28"/>
        <v>1305.1894467659015</v>
      </c>
      <c r="O187" s="26"/>
      <c r="P187" s="26">
        <f t="shared" si="29"/>
        <v>319827.09930577443</v>
      </c>
    </row>
    <row r="188" spans="2:16" x14ac:dyDescent="0.35">
      <c r="B188" s="25">
        <v>170</v>
      </c>
      <c r="C188" s="26">
        <f t="shared" si="22"/>
        <v>415247.63546955894</v>
      </c>
      <c r="D188" s="26">
        <f t="shared" si="23"/>
        <v>4270.0918754832319</v>
      </c>
      <c r="E188" s="26">
        <f t="shared" si="24"/>
        <v>3349.6642594544419</v>
      </c>
      <c r="F188" s="26">
        <f t="shared" si="25"/>
        <v>920.42761602879</v>
      </c>
      <c r="G188" s="26"/>
      <c r="H188" s="26">
        <f t="shared" si="26"/>
        <v>414327.20785353013</v>
      </c>
      <c r="J188" s="25">
        <v>170</v>
      </c>
      <c r="K188" s="26">
        <f t="shared" si="27"/>
        <v>319827.09930577443</v>
      </c>
      <c r="L188" s="26">
        <f t="shared" si="20"/>
        <v>2108.0201686472524</v>
      </c>
      <c r="M188" s="26">
        <f t="shared" si="21"/>
        <v>799.56774826443609</v>
      </c>
      <c r="N188" s="26">
        <f t="shared" si="28"/>
        <v>1308.4524203828164</v>
      </c>
      <c r="O188" s="26"/>
      <c r="P188" s="26">
        <f t="shared" si="29"/>
        <v>318518.64688539162</v>
      </c>
    </row>
    <row r="189" spans="2:16" x14ac:dyDescent="0.35">
      <c r="B189" s="25">
        <v>171</v>
      </c>
      <c r="C189" s="26">
        <f t="shared" si="22"/>
        <v>414327.20785353013</v>
      </c>
      <c r="D189" s="26">
        <f t="shared" si="23"/>
        <v>4270.0918754832319</v>
      </c>
      <c r="E189" s="26">
        <f t="shared" si="24"/>
        <v>3342.239476685143</v>
      </c>
      <c r="F189" s="26">
        <f t="shared" si="25"/>
        <v>927.85239879808887</v>
      </c>
      <c r="G189" s="26"/>
      <c r="H189" s="26">
        <f t="shared" si="26"/>
        <v>413399.35545473202</v>
      </c>
      <c r="J189" s="25">
        <v>171</v>
      </c>
      <c r="K189" s="26">
        <f t="shared" si="27"/>
        <v>318518.64688539162</v>
      </c>
      <c r="L189" s="26">
        <f t="shared" si="20"/>
        <v>2108.0201686472524</v>
      </c>
      <c r="M189" s="26">
        <f t="shared" si="21"/>
        <v>796.29661721347907</v>
      </c>
      <c r="N189" s="26">
        <f t="shared" si="28"/>
        <v>1311.7235514337733</v>
      </c>
      <c r="O189" s="26"/>
      <c r="P189" s="26">
        <f t="shared" si="29"/>
        <v>317206.92333395785</v>
      </c>
    </row>
    <row r="190" spans="2:16" x14ac:dyDescent="0.35">
      <c r="B190" s="25">
        <v>172</v>
      </c>
      <c r="C190" s="26">
        <f t="shared" si="22"/>
        <v>413399.35545473202</v>
      </c>
      <c r="D190" s="26">
        <f t="shared" si="23"/>
        <v>4270.0918754832319</v>
      </c>
      <c r="E190" s="26">
        <f t="shared" si="24"/>
        <v>3334.7548006681714</v>
      </c>
      <c r="F190" s="26">
        <f t="shared" si="25"/>
        <v>935.33707481506053</v>
      </c>
      <c r="G190" s="26"/>
      <c r="H190" s="26">
        <f t="shared" si="26"/>
        <v>412464.01837991696</v>
      </c>
      <c r="J190" s="25">
        <v>172</v>
      </c>
      <c r="K190" s="26">
        <f t="shared" si="27"/>
        <v>317206.92333395785</v>
      </c>
      <c r="L190" s="26">
        <f t="shared" si="20"/>
        <v>2108.0201686472524</v>
      </c>
      <c r="M190" s="26">
        <f t="shared" si="21"/>
        <v>793.01730833489466</v>
      </c>
      <c r="N190" s="26">
        <f t="shared" si="28"/>
        <v>1315.0028603123578</v>
      </c>
      <c r="O190" s="26"/>
      <c r="P190" s="26">
        <f t="shared" si="29"/>
        <v>315891.9204736455</v>
      </c>
    </row>
    <row r="191" spans="2:16" x14ac:dyDescent="0.35">
      <c r="B191" s="25">
        <v>173</v>
      </c>
      <c r="C191" s="26">
        <f t="shared" si="22"/>
        <v>412464.01837991696</v>
      </c>
      <c r="D191" s="26">
        <f t="shared" si="23"/>
        <v>4270.0918754832319</v>
      </c>
      <c r="E191" s="26">
        <f t="shared" si="24"/>
        <v>3327.2097482646632</v>
      </c>
      <c r="F191" s="26">
        <f t="shared" si="25"/>
        <v>942.88212721856871</v>
      </c>
      <c r="G191" s="26"/>
      <c r="H191" s="26">
        <f t="shared" si="26"/>
        <v>411521.13625269837</v>
      </c>
      <c r="J191" s="25">
        <v>173</v>
      </c>
      <c r="K191" s="26">
        <f t="shared" si="27"/>
        <v>315891.9204736455</v>
      </c>
      <c r="L191" s="26">
        <f t="shared" si="20"/>
        <v>2108.0201686472524</v>
      </c>
      <c r="M191" s="26">
        <f t="shared" si="21"/>
        <v>789.72980118411374</v>
      </c>
      <c r="N191" s="26">
        <f t="shared" si="28"/>
        <v>1318.2903674631386</v>
      </c>
      <c r="O191" s="26"/>
      <c r="P191" s="26">
        <f t="shared" si="29"/>
        <v>314573.63010618236</v>
      </c>
    </row>
    <row r="192" spans="2:16" x14ac:dyDescent="0.35">
      <c r="B192" s="25">
        <v>174</v>
      </c>
      <c r="C192" s="26">
        <f t="shared" si="22"/>
        <v>411521.13625269837</v>
      </c>
      <c r="D192" s="26">
        <f t="shared" si="23"/>
        <v>4270.0918754832319</v>
      </c>
      <c r="E192" s="26">
        <f t="shared" si="24"/>
        <v>3319.6038324384335</v>
      </c>
      <c r="F192" s="26">
        <f t="shared" si="25"/>
        <v>950.48804304479836</v>
      </c>
      <c r="G192" s="26"/>
      <c r="H192" s="26">
        <f t="shared" si="26"/>
        <v>410570.64820965356</v>
      </c>
      <c r="J192" s="25">
        <v>174</v>
      </c>
      <c r="K192" s="26">
        <f t="shared" si="27"/>
        <v>314573.63010618236</v>
      </c>
      <c r="L192" s="26">
        <f t="shared" si="20"/>
        <v>2108.0201686472524</v>
      </c>
      <c r="M192" s="26">
        <f t="shared" si="21"/>
        <v>786.43407526545593</v>
      </c>
      <c r="N192" s="26">
        <f t="shared" si="28"/>
        <v>1321.5860933817964</v>
      </c>
      <c r="O192" s="26"/>
      <c r="P192" s="26">
        <f t="shared" si="29"/>
        <v>313252.04401280056</v>
      </c>
    </row>
    <row r="193" spans="2:16" x14ac:dyDescent="0.35">
      <c r="B193" s="25">
        <v>175</v>
      </c>
      <c r="C193" s="26">
        <f t="shared" si="22"/>
        <v>410570.64820965356</v>
      </c>
      <c r="D193" s="26">
        <f t="shared" si="23"/>
        <v>4270.0918754832319</v>
      </c>
      <c r="E193" s="26">
        <f t="shared" si="24"/>
        <v>3311.9365622245386</v>
      </c>
      <c r="F193" s="26">
        <f t="shared" si="25"/>
        <v>958.15531325869324</v>
      </c>
      <c r="G193" s="26"/>
      <c r="H193" s="26">
        <f t="shared" si="26"/>
        <v>409612.49289639486</v>
      </c>
      <c r="J193" s="25">
        <v>175</v>
      </c>
      <c r="K193" s="26">
        <f t="shared" si="27"/>
        <v>313252.04401280056</v>
      </c>
      <c r="L193" s="26">
        <f t="shared" si="20"/>
        <v>2108.0201686472524</v>
      </c>
      <c r="M193" s="26">
        <f t="shared" si="21"/>
        <v>783.13011003200143</v>
      </c>
      <c r="N193" s="26">
        <f t="shared" si="28"/>
        <v>1324.8900586152508</v>
      </c>
      <c r="O193" s="26"/>
      <c r="P193" s="26">
        <f t="shared" si="29"/>
        <v>311927.15395418531</v>
      </c>
    </row>
    <row r="194" spans="2:16" x14ac:dyDescent="0.35">
      <c r="B194" s="25">
        <v>176</v>
      </c>
      <c r="C194" s="26">
        <f t="shared" si="22"/>
        <v>409612.49289639486</v>
      </c>
      <c r="D194" s="26">
        <f t="shared" si="23"/>
        <v>4270.0918754832319</v>
      </c>
      <c r="E194" s="26">
        <f t="shared" si="24"/>
        <v>3304.2074426975851</v>
      </c>
      <c r="F194" s="26">
        <f t="shared" si="25"/>
        <v>965.88443278564682</v>
      </c>
      <c r="G194" s="26"/>
      <c r="H194" s="26">
        <f t="shared" si="26"/>
        <v>408646.60846360924</v>
      </c>
      <c r="J194" s="25">
        <v>176</v>
      </c>
      <c r="K194" s="26">
        <f t="shared" si="27"/>
        <v>311927.15395418531</v>
      </c>
      <c r="L194" s="26">
        <f t="shared" si="20"/>
        <v>2108.0201686472524</v>
      </c>
      <c r="M194" s="26">
        <f t="shared" si="21"/>
        <v>779.81788488546329</v>
      </c>
      <c r="N194" s="26">
        <f t="shared" si="28"/>
        <v>1328.2022837617892</v>
      </c>
      <c r="O194" s="26"/>
      <c r="P194" s="26">
        <f t="shared" si="29"/>
        <v>310598.9516704235</v>
      </c>
    </row>
    <row r="195" spans="2:16" x14ac:dyDescent="0.35">
      <c r="B195" s="25">
        <v>177</v>
      </c>
      <c r="C195" s="26">
        <f t="shared" si="22"/>
        <v>408646.60846360924</v>
      </c>
      <c r="D195" s="26">
        <f t="shared" si="23"/>
        <v>4270.0918754832319</v>
      </c>
      <c r="E195" s="26">
        <f t="shared" si="24"/>
        <v>3296.4159749397813</v>
      </c>
      <c r="F195" s="26">
        <f t="shared" si="25"/>
        <v>973.67590054345055</v>
      </c>
      <c r="G195" s="26"/>
      <c r="H195" s="26">
        <f t="shared" si="26"/>
        <v>407672.93256306578</v>
      </c>
      <c r="J195" s="25">
        <v>177</v>
      </c>
      <c r="K195" s="26">
        <f t="shared" si="27"/>
        <v>310598.9516704235</v>
      </c>
      <c r="L195" s="26">
        <f t="shared" si="20"/>
        <v>2108.0201686472524</v>
      </c>
      <c r="M195" s="26">
        <f t="shared" si="21"/>
        <v>776.49737917605876</v>
      </c>
      <c r="N195" s="26">
        <f t="shared" si="28"/>
        <v>1331.5227894711936</v>
      </c>
      <c r="O195" s="26"/>
      <c r="P195" s="26">
        <f t="shared" si="29"/>
        <v>309267.4288809523</v>
      </c>
    </row>
    <row r="196" spans="2:16" x14ac:dyDescent="0.35">
      <c r="B196" s="25">
        <v>178</v>
      </c>
      <c r="C196" s="26">
        <f t="shared" si="22"/>
        <v>407672.93256306578</v>
      </c>
      <c r="D196" s="26">
        <f t="shared" si="23"/>
        <v>4270.0918754832319</v>
      </c>
      <c r="E196" s="26">
        <f t="shared" si="24"/>
        <v>3288.5616560087306</v>
      </c>
      <c r="F196" s="26">
        <f t="shared" si="25"/>
        <v>981.53021947450134</v>
      </c>
      <c r="G196" s="26"/>
      <c r="H196" s="26">
        <f t="shared" si="26"/>
        <v>406691.40234359127</v>
      </c>
      <c r="J196" s="25">
        <v>178</v>
      </c>
      <c r="K196" s="26">
        <f t="shared" si="27"/>
        <v>309267.4288809523</v>
      </c>
      <c r="L196" s="26">
        <f t="shared" si="20"/>
        <v>2108.0201686472524</v>
      </c>
      <c r="M196" s="26">
        <f t="shared" si="21"/>
        <v>773.1685722023808</v>
      </c>
      <c r="N196" s="26">
        <f t="shared" si="28"/>
        <v>1334.8515964448716</v>
      </c>
      <c r="O196" s="26"/>
      <c r="P196" s="26">
        <f t="shared" si="29"/>
        <v>307932.57728450745</v>
      </c>
    </row>
    <row r="197" spans="2:16" x14ac:dyDescent="0.35">
      <c r="B197" s="25">
        <v>179</v>
      </c>
      <c r="C197" s="26">
        <f t="shared" si="22"/>
        <v>406691.40234359127</v>
      </c>
      <c r="D197" s="26">
        <f t="shared" si="23"/>
        <v>4270.0918754832319</v>
      </c>
      <c r="E197" s="26">
        <f t="shared" si="24"/>
        <v>3280.6439789049696</v>
      </c>
      <c r="F197" s="26">
        <f t="shared" si="25"/>
        <v>989.44789657826232</v>
      </c>
      <c r="G197" s="26"/>
      <c r="H197" s="26">
        <f t="shared" si="26"/>
        <v>405701.95444701298</v>
      </c>
      <c r="J197" s="25">
        <v>179</v>
      </c>
      <c r="K197" s="26">
        <f t="shared" si="27"/>
        <v>307932.57728450745</v>
      </c>
      <c r="L197" s="26">
        <f t="shared" si="20"/>
        <v>2108.0201686472524</v>
      </c>
      <c r="M197" s="26">
        <f t="shared" si="21"/>
        <v>769.83144321126861</v>
      </c>
      <c r="N197" s="26">
        <f t="shared" si="28"/>
        <v>1338.1887254359838</v>
      </c>
      <c r="O197" s="26"/>
      <c r="P197" s="26">
        <f t="shared" si="29"/>
        <v>306594.38855907146</v>
      </c>
    </row>
    <row r="198" spans="2:16" x14ac:dyDescent="0.35">
      <c r="B198" s="25">
        <v>180</v>
      </c>
      <c r="C198" s="26">
        <f t="shared" si="22"/>
        <v>405701.95444701298</v>
      </c>
      <c r="D198" s="26">
        <f t="shared" si="23"/>
        <v>4270.0918754832319</v>
      </c>
      <c r="E198" s="26">
        <f t="shared" si="24"/>
        <v>3272.6624325392381</v>
      </c>
      <c r="F198" s="26">
        <f t="shared" si="25"/>
        <v>997.42944294399376</v>
      </c>
      <c r="G198" s="26"/>
      <c r="H198" s="26">
        <f t="shared" si="26"/>
        <v>404704.52500406897</v>
      </c>
      <c r="J198" s="25">
        <v>180</v>
      </c>
      <c r="K198" s="26">
        <f t="shared" si="27"/>
        <v>306594.38855907146</v>
      </c>
      <c r="L198" s="26">
        <f t="shared" si="20"/>
        <v>2108.0201686472524</v>
      </c>
      <c r="M198" s="26">
        <f t="shared" si="21"/>
        <v>766.48597139767867</v>
      </c>
      <c r="N198" s="26">
        <f t="shared" si="28"/>
        <v>1341.5341972495737</v>
      </c>
      <c r="O198" s="26"/>
      <c r="P198" s="26">
        <f t="shared" si="29"/>
        <v>305252.8543618219</v>
      </c>
    </row>
    <row r="199" spans="2:16" x14ac:dyDescent="0.35">
      <c r="B199" s="25">
        <v>181</v>
      </c>
      <c r="C199" s="26">
        <f t="shared" si="22"/>
        <v>404704.52500406897</v>
      </c>
      <c r="D199" s="26">
        <f t="shared" si="23"/>
        <v>4270.0918754832319</v>
      </c>
      <c r="E199" s="26">
        <f t="shared" si="24"/>
        <v>3264.6165016994896</v>
      </c>
      <c r="F199" s="26">
        <f t="shared" si="25"/>
        <v>1005.4753737837423</v>
      </c>
      <c r="G199" s="26"/>
      <c r="H199" s="26">
        <f t="shared" si="26"/>
        <v>403699.04963028524</v>
      </c>
      <c r="J199" s="25">
        <v>181</v>
      </c>
      <c r="K199" s="26">
        <f t="shared" si="27"/>
        <v>305252.8543618219</v>
      </c>
      <c r="L199" s="26">
        <f t="shared" si="20"/>
        <v>2108.0201686472524</v>
      </c>
      <c r="M199" s="26">
        <f t="shared" si="21"/>
        <v>763.13213590455473</v>
      </c>
      <c r="N199" s="26">
        <f t="shared" si="28"/>
        <v>1344.8880327426978</v>
      </c>
      <c r="O199" s="26"/>
      <c r="P199" s="26">
        <f t="shared" si="29"/>
        <v>303907.96632907918</v>
      </c>
    </row>
    <row r="200" spans="2:16" x14ac:dyDescent="0.35">
      <c r="B200" s="25">
        <v>182</v>
      </c>
      <c r="C200" s="26">
        <f t="shared" si="22"/>
        <v>403699.04963028524</v>
      </c>
      <c r="D200" s="26">
        <f t="shared" si="23"/>
        <v>4270.0918754832319</v>
      </c>
      <c r="E200" s="26">
        <f t="shared" si="24"/>
        <v>3256.5056670176341</v>
      </c>
      <c r="F200" s="26">
        <f t="shared" si="25"/>
        <v>1013.5862084655978</v>
      </c>
      <c r="G200" s="26"/>
      <c r="H200" s="26">
        <f t="shared" si="26"/>
        <v>402685.46342181962</v>
      </c>
      <c r="J200" s="25">
        <v>182</v>
      </c>
      <c r="K200" s="26">
        <f t="shared" si="27"/>
        <v>303907.96632907918</v>
      </c>
      <c r="L200" s="26">
        <f t="shared" si="20"/>
        <v>2108.0201686472524</v>
      </c>
      <c r="M200" s="26">
        <f t="shared" si="21"/>
        <v>759.76991582269795</v>
      </c>
      <c r="N200" s="26">
        <f t="shared" si="28"/>
        <v>1348.2502528245545</v>
      </c>
      <c r="O200" s="26"/>
      <c r="P200" s="26">
        <f t="shared" si="29"/>
        <v>302559.71607625461</v>
      </c>
    </row>
    <row r="201" spans="2:16" x14ac:dyDescent="0.35">
      <c r="B201" s="25">
        <v>183</v>
      </c>
      <c r="C201" s="26">
        <f t="shared" si="22"/>
        <v>402685.46342181962</v>
      </c>
      <c r="D201" s="26">
        <f t="shared" si="23"/>
        <v>4270.0918754832319</v>
      </c>
      <c r="E201" s="26">
        <f t="shared" si="24"/>
        <v>3248.3294049360115</v>
      </c>
      <c r="F201" s="26">
        <f t="shared" si="25"/>
        <v>1021.7624705472203</v>
      </c>
      <c r="G201" s="26"/>
      <c r="H201" s="26">
        <f t="shared" si="26"/>
        <v>401663.70095127239</v>
      </c>
      <c r="J201" s="25">
        <v>183</v>
      </c>
      <c r="K201" s="26">
        <f t="shared" si="27"/>
        <v>302559.71607625461</v>
      </c>
      <c r="L201" s="26">
        <f t="shared" si="20"/>
        <v>2108.0201686472524</v>
      </c>
      <c r="M201" s="26">
        <f t="shared" si="21"/>
        <v>756.39929019063652</v>
      </c>
      <c r="N201" s="26">
        <f t="shared" si="28"/>
        <v>1351.6208784566159</v>
      </c>
      <c r="O201" s="26"/>
      <c r="P201" s="26">
        <f t="shared" si="29"/>
        <v>301208.09519779799</v>
      </c>
    </row>
    <row r="202" spans="2:16" x14ac:dyDescent="0.35">
      <c r="B202" s="25">
        <v>184</v>
      </c>
      <c r="C202" s="26">
        <f t="shared" si="22"/>
        <v>401663.70095127239</v>
      </c>
      <c r="D202" s="26">
        <f t="shared" si="23"/>
        <v>4270.0918754832319</v>
      </c>
      <c r="E202" s="26">
        <f t="shared" si="24"/>
        <v>3240.0871876735973</v>
      </c>
      <c r="F202" s="26">
        <f t="shared" si="25"/>
        <v>1030.0046878096346</v>
      </c>
      <c r="G202" s="26"/>
      <c r="H202" s="26">
        <f t="shared" si="26"/>
        <v>400633.69626346277</v>
      </c>
      <c r="J202" s="25">
        <v>184</v>
      </c>
      <c r="K202" s="26">
        <f t="shared" si="27"/>
        <v>301208.09519779799</v>
      </c>
      <c r="L202" s="26">
        <f t="shared" si="20"/>
        <v>2108.0201686472524</v>
      </c>
      <c r="M202" s="26">
        <f t="shared" si="21"/>
        <v>753.02023799449501</v>
      </c>
      <c r="N202" s="26">
        <f t="shared" si="28"/>
        <v>1354.9999306527575</v>
      </c>
      <c r="O202" s="26"/>
      <c r="P202" s="26">
        <f t="shared" si="29"/>
        <v>299853.09526714525</v>
      </c>
    </row>
    <row r="203" spans="2:16" x14ac:dyDescent="0.35">
      <c r="B203" s="25">
        <v>185</v>
      </c>
      <c r="C203" s="26">
        <f t="shared" si="22"/>
        <v>400633.69626346277</v>
      </c>
      <c r="D203" s="26">
        <f t="shared" si="23"/>
        <v>4270.0918754832319</v>
      </c>
      <c r="E203" s="26">
        <f t="shared" si="24"/>
        <v>3231.778483191933</v>
      </c>
      <c r="F203" s="26">
        <f t="shared" si="25"/>
        <v>1038.3133922912989</v>
      </c>
      <c r="G203" s="26"/>
      <c r="H203" s="26">
        <f t="shared" si="26"/>
        <v>399595.38287117146</v>
      </c>
      <c r="J203" s="25">
        <v>185</v>
      </c>
      <c r="K203" s="26">
        <f t="shared" si="27"/>
        <v>299853.09526714525</v>
      </c>
      <c r="L203" s="26">
        <f t="shared" si="20"/>
        <v>2108.0201686472524</v>
      </c>
      <c r="M203" s="26">
        <f t="shared" si="21"/>
        <v>749.63273816786318</v>
      </c>
      <c r="N203" s="26">
        <f t="shared" si="28"/>
        <v>1358.3874304793892</v>
      </c>
      <c r="O203" s="26"/>
      <c r="P203" s="26">
        <f t="shared" si="29"/>
        <v>298494.70783666585</v>
      </c>
    </row>
    <row r="204" spans="2:16" x14ac:dyDescent="0.35">
      <c r="B204" s="25">
        <v>186</v>
      </c>
      <c r="C204" s="26">
        <f t="shared" si="22"/>
        <v>399595.38287117146</v>
      </c>
      <c r="D204" s="26">
        <f t="shared" si="23"/>
        <v>4270.0918754832319</v>
      </c>
      <c r="E204" s="26">
        <f t="shared" si="24"/>
        <v>3223.4027551607828</v>
      </c>
      <c r="F204" s="26">
        <f t="shared" si="25"/>
        <v>1046.6891203224491</v>
      </c>
      <c r="G204" s="26"/>
      <c r="H204" s="26">
        <f t="shared" si="26"/>
        <v>398548.69375084899</v>
      </c>
      <c r="J204" s="25">
        <v>186</v>
      </c>
      <c r="K204" s="26">
        <f t="shared" si="27"/>
        <v>298494.70783666585</v>
      </c>
      <c r="L204" s="26">
        <f t="shared" si="20"/>
        <v>2108.0201686472524</v>
      </c>
      <c r="M204" s="26">
        <f t="shared" si="21"/>
        <v>746.2367695916646</v>
      </c>
      <c r="N204" s="26">
        <f t="shared" si="28"/>
        <v>1361.7833990555878</v>
      </c>
      <c r="O204" s="26"/>
      <c r="P204" s="26">
        <f t="shared" si="29"/>
        <v>297132.92443761026</v>
      </c>
    </row>
    <row r="205" spans="2:16" x14ac:dyDescent="0.35">
      <c r="B205" s="25">
        <v>187</v>
      </c>
      <c r="C205" s="26">
        <f t="shared" si="22"/>
        <v>398548.69375084899</v>
      </c>
      <c r="D205" s="26">
        <f t="shared" si="23"/>
        <v>4270.0918754832319</v>
      </c>
      <c r="E205" s="26">
        <f t="shared" si="24"/>
        <v>3214.9594629235153</v>
      </c>
      <c r="F205" s="26">
        <f t="shared" si="25"/>
        <v>1055.1324125597166</v>
      </c>
      <c r="G205" s="26"/>
      <c r="H205" s="26">
        <f t="shared" si="26"/>
        <v>397493.56133828929</v>
      </c>
      <c r="J205" s="25">
        <v>187</v>
      </c>
      <c r="K205" s="26">
        <f t="shared" si="27"/>
        <v>297132.92443761026</v>
      </c>
      <c r="L205" s="26">
        <f t="shared" si="20"/>
        <v>2108.0201686472524</v>
      </c>
      <c r="M205" s="26">
        <f t="shared" si="21"/>
        <v>742.83231109402561</v>
      </c>
      <c r="N205" s="26">
        <f t="shared" si="28"/>
        <v>1365.1878575532269</v>
      </c>
      <c r="O205" s="26"/>
      <c r="P205" s="26">
        <f t="shared" si="29"/>
        <v>295767.73658005701</v>
      </c>
    </row>
    <row r="206" spans="2:16" x14ac:dyDescent="0.35">
      <c r="B206" s="25">
        <v>188</v>
      </c>
      <c r="C206" s="26">
        <f t="shared" si="22"/>
        <v>397493.56133828929</v>
      </c>
      <c r="D206" s="26">
        <f t="shared" si="23"/>
        <v>4270.0918754832319</v>
      </c>
      <c r="E206" s="26">
        <f t="shared" si="24"/>
        <v>3206.4480614622003</v>
      </c>
      <c r="F206" s="26">
        <f t="shared" si="25"/>
        <v>1063.6438140210316</v>
      </c>
      <c r="G206" s="26"/>
      <c r="H206" s="26">
        <f t="shared" si="26"/>
        <v>396429.91752426827</v>
      </c>
      <c r="J206" s="25">
        <v>188</v>
      </c>
      <c r="K206" s="26">
        <f t="shared" si="27"/>
        <v>295767.73658005701</v>
      </c>
      <c r="L206" s="26">
        <f t="shared" si="20"/>
        <v>2108.0201686472524</v>
      </c>
      <c r="M206" s="26">
        <f t="shared" si="21"/>
        <v>739.4193414501425</v>
      </c>
      <c r="N206" s="26">
        <f t="shared" si="28"/>
        <v>1368.60082719711</v>
      </c>
      <c r="O206" s="26"/>
      <c r="P206" s="26">
        <f t="shared" si="29"/>
        <v>294399.13575285987</v>
      </c>
    </row>
    <row r="207" spans="2:16" x14ac:dyDescent="0.35">
      <c r="B207" s="25">
        <v>189</v>
      </c>
      <c r="C207" s="26">
        <f t="shared" si="22"/>
        <v>396429.91752426827</v>
      </c>
      <c r="D207" s="26">
        <f t="shared" si="23"/>
        <v>4270.0918754832319</v>
      </c>
      <c r="E207" s="26">
        <f t="shared" si="24"/>
        <v>3197.8680013624307</v>
      </c>
      <c r="F207" s="26">
        <f t="shared" si="25"/>
        <v>1072.2238741208012</v>
      </c>
      <c r="G207" s="26"/>
      <c r="H207" s="26">
        <f t="shared" si="26"/>
        <v>395357.69365014747</v>
      </c>
      <c r="J207" s="25">
        <v>189</v>
      </c>
      <c r="K207" s="26">
        <f t="shared" si="27"/>
        <v>294399.13575285987</v>
      </c>
      <c r="L207" s="26">
        <f t="shared" si="20"/>
        <v>2108.0201686472524</v>
      </c>
      <c r="M207" s="26">
        <f t="shared" si="21"/>
        <v>735.99783938214966</v>
      </c>
      <c r="N207" s="26">
        <f t="shared" si="28"/>
        <v>1372.0223292651026</v>
      </c>
      <c r="O207" s="26"/>
      <c r="P207" s="26">
        <f t="shared" si="29"/>
        <v>293027.1134235948</v>
      </c>
    </row>
    <row r="208" spans="2:16" x14ac:dyDescent="0.35">
      <c r="B208" s="25">
        <v>190</v>
      </c>
      <c r="C208" s="26">
        <f t="shared" si="22"/>
        <v>395357.69365014747</v>
      </c>
      <c r="D208" s="26">
        <f t="shared" si="23"/>
        <v>4270.0918754832319</v>
      </c>
      <c r="E208" s="26">
        <f t="shared" si="24"/>
        <v>3189.2187287778561</v>
      </c>
      <c r="F208" s="26">
        <f t="shared" si="25"/>
        <v>1080.8731467053758</v>
      </c>
      <c r="G208" s="26"/>
      <c r="H208" s="26">
        <f t="shared" si="26"/>
        <v>394276.82050344208</v>
      </c>
      <c r="J208" s="25">
        <v>190</v>
      </c>
      <c r="K208" s="26">
        <f t="shared" si="27"/>
        <v>293027.1134235948</v>
      </c>
      <c r="L208" s="26">
        <f t="shared" si="20"/>
        <v>2108.0201686472524</v>
      </c>
      <c r="M208" s="26">
        <f t="shared" si="21"/>
        <v>732.567783558987</v>
      </c>
      <c r="N208" s="26">
        <f t="shared" si="28"/>
        <v>1375.4523850882654</v>
      </c>
      <c r="O208" s="26"/>
      <c r="P208" s="26">
        <f t="shared" si="29"/>
        <v>291651.66103850654</v>
      </c>
    </row>
    <row r="209" spans="2:16" x14ac:dyDescent="0.35">
      <c r="B209" s="25">
        <v>191</v>
      </c>
      <c r="C209" s="26">
        <f t="shared" si="22"/>
        <v>394276.82050344208</v>
      </c>
      <c r="D209" s="26">
        <f t="shared" si="23"/>
        <v>4270.0918754832319</v>
      </c>
      <c r="E209" s="26">
        <f t="shared" si="24"/>
        <v>3180.4996853944326</v>
      </c>
      <c r="F209" s="26">
        <f t="shared" si="25"/>
        <v>1089.5921900887993</v>
      </c>
      <c r="G209" s="26"/>
      <c r="H209" s="26">
        <f t="shared" si="26"/>
        <v>393187.22831335326</v>
      </c>
      <c r="J209" s="25">
        <v>191</v>
      </c>
      <c r="K209" s="26">
        <f t="shared" si="27"/>
        <v>291651.66103850654</v>
      </c>
      <c r="L209" s="26">
        <f t="shared" si="20"/>
        <v>2108.0201686472524</v>
      </c>
      <c r="M209" s="26">
        <f t="shared" si="21"/>
        <v>729.12915259626641</v>
      </c>
      <c r="N209" s="26">
        <f t="shared" si="28"/>
        <v>1378.8910160509859</v>
      </c>
      <c r="O209" s="26"/>
      <c r="P209" s="26">
        <f t="shared" si="29"/>
        <v>290272.77002245554</v>
      </c>
    </row>
    <row r="210" spans="2:16" x14ac:dyDescent="0.35">
      <c r="B210" s="25">
        <v>192</v>
      </c>
      <c r="C210" s="26">
        <f t="shared" si="22"/>
        <v>393187.22831335326</v>
      </c>
      <c r="D210" s="26">
        <f t="shared" si="23"/>
        <v>4270.0918754832319</v>
      </c>
      <c r="E210" s="26">
        <f t="shared" si="24"/>
        <v>3171.710308394383</v>
      </c>
      <c r="F210" s="26">
        <f t="shared" si="25"/>
        <v>1098.3815670888489</v>
      </c>
      <c r="G210" s="26"/>
      <c r="H210" s="26">
        <f t="shared" si="26"/>
        <v>392088.84674626443</v>
      </c>
      <c r="J210" s="25">
        <v>192</v>
      </c>
      <c r="K210" s="26">
        <f t="shared" si="27"/>
        <v>290272.77002245554</v>
      </c>
      <c r="L210" s="26">
        <f t="shared" si="20"/>
        <v>2108.0201686472524</v>
      </c>
      <c r="M210" s="26">
        <f t="shared" si="21"/>
        <v>725.68192505613888</v>
      </c>
      <c r="N210" s="26">
        <f t="shared" si="28"/>
        <v>1382.3382435911135</v>
      </c>
      <c r="O210" s="26"/>
      <c r="P210" s="26">
        <f t="shared" si="29"/>
        <v>288890.43177886441</v>
      </c>
    </row>
    <row r="211" spans="2:16" x14ac:dyDescent="0.35">
      <c r="B211" s="25">
        <v>193</v>
      </c>
      <c r="C211" s="26">
        <f t="shared" si="22"/>
        <v>392088.84674626443</v>
      </c>
      <c r="D211" s="26">
        <f t="shared" si="23"/>
        <v>4270.0918754832319</v>
      </c>
      <c r="E211" s="26">
        <f t="shared" si="24"/>
        <v>3162.8500304198665</v>
      </c>
      <c r="F211" s="26">
        <f t="shared" si="25"/>
        <v>1107.2418450633654</v>
      </c>
      <c r="G211" s="26"/>
      <c r="H211" s="26">
        <f t="shared" si="26"/>
        <v>390981.60490120109</v>
      </c>
      <c r="J211" s="25">
        <v>193</v>
      </c>
      <c r="K211" s="26">
        <f t="shared" si="27"/>
        <v>288890.43177886441</v>
      </c>
      <c r="L211" s="26">
        <f t="shared" si="20"/>
        <v>2108.0201686472524</v>
      </c>
      <c r="M211" s="26">
        <f t="shared" si="21"/>
        <v>722.22607944716106</v>
      </c>
      <c r="N211" s="26">
        <f t="shared" si="28"/>
        <v>1385.7940892000913</v>
      </c>
      <c r="O211" s="26"/>
      <c r="P211" s="26">
        <f t="shared" si="29"/>
        <v>287504.63768966432</v>
      </c>
    </row>
    <row r="212" spans="2:16" x14ac:dyDescent="0.35">
      <c r="B212" s="25">
        <v>194</v>
      </c>
      <c r="C212" s="26">
        <f t="shared" si="22"/>
        <v>390981.60490120109</v>
      </c>
      <c r="D212" s="26">
        <f t="shared" si="23"/>
        <v>4270.0918754832319</v>
      </c>
      <c r="E212" s="26">
        <f t="shared" si="24"/>
        <v>3153.9182795363554</v>
      </c>
      <c r="F212" s="26">
        <f t="shared" si="25"/>
        <v>1116.1735959468765</v>
      </c>
      <c r="G212" s="26"/>
      <c r="H212" s="26">
        <f t="shared" si="26"/>
        <v>389865.43130525423</v>
      </c>
      <c r="J212" s="25">
        <v>194</v>
      </c>
      <c r="K212" s="26">
        <f t="shared" si="27"/>
        <v>287504.63768966432</v>
      </c>
      <c r="L212" s="26">
        <f t="shared" ref="L212:L275" si="30">$K$14</f>
        <v>2108.0201686472524</v>
      </c>
      <c r="M212" s="26">
        <f t="shared" ref="M212:M275" si="31">K212*($K$11/12)</f>
        <v>718.76159422416083</v>
      </c>
      <c r="N212" s="26">
        <f t="shared" si="28"/>
        <v>1389.2585744230914</v>
      </c>
      <c r="O212" s="26"/>
      <c r="P212" s="26">
        <f t="shared" si="29"/>
        <v>286115.37911524123</v>
      </c>
    </row>
    <row r="213" spans="2:16" x14ac:dyDescent="0.35">
      <c r="B213" s="25">
        <v>195</v>
      </c>
      <c r="C213" s="26">
        <f t="shared" ref="C213:C276" si="32">H212</f>
        <v>389865.43130525423</v>
      </c>
      <c r="D213" s="26">
        <f t="shared" ref="D213:D276" si="33">MIN($C$14,C213+E213)</f>
        <v>4270.0918754832319</v>
      </c>
      <c r="E213" s="26">
        <f t="shared" ref="E213:E276" si="34">C213*($C$11/12)</f>
        <v>3144.9144791957174</v>
      </c>
      <c r="F213" s="26">
        <f t="shared" ref="F213:F276" si="35">D213-E213</f>
        <v>1125.1773962875145</v>
      </c>
      <c r="G213" s="26"/>
      <c r="H213" s="26">
        <f t="shared" ref="H213:H276" si="36">C213-F213-G213</f>
        <v>388740.25390896673</v>
      </c>
      <c r="J213" s="25">
        <v>195</v>
      </c>
      <c r="K213" s="26">
        <f t="shared" ref="K213:K276" si="37">P212</f>
        <v>286115.37911524123</v>
      </c>
      <c r="L213" s="26">
        <f t="shared" si="30"/>
        <v>2108.0201686472524</v>
      </c>
      <c r="M213" s="26">
        <f t="shared" si="31"/>
        <v>715.2884477881031</v>
      </c>
      <c r="N213" s="26">
        <f t="shared" ref="N213:N276" si="38">L213-M213</f>
        <v>1392.7317208591494</v>
      </c>
      <c r="O213" s="26"/>
      <c r="P213" s="26">
        <f t="shared" ref="P213:P276" si="39">K213-N213-O213</f>
        <v>284722.6473943821</v>
      </c>
    </row>
    <row r="214" spans="2:16" x14ac:dyDescent="0.35">
      <c r="B214" s="25">
        <v>196</v>
      </c>
      <c r="C214" s="26">
        <f t="shared" si="32"/>
        <v>388740.25390896673</v>
      </c>
      <c r="D214" s="26">
        <f t="shared" si="33"/>
        <v>4270.0918754832319</v>
      </c>
      <c r="E214" s="26">
        <f t="shared" si="34"/>
        <v>3135.838048198998</v>
      </c>
      <c r="F214" s="26">
        <f t="shared" si="35"/>
        <v>1134.2538272842339</v>
      </c>
      <c r="G214" s="26"/>
      <c r="H214" s="26">
        <f t="shared" si="36"/>
        <v>387606.00008168252</v>
      </c>
      <c r="J214" s="25">
        <v>196</v>
      </c>
      <c r="K214" s="26">
        <f t="shared" si="37"/>
        <v>284722.6473943821</v>
      </c>
      <c r="L214" s="26">
        <f t="shared" si="30"/>
        <v>2108.0201686472524</v>
      </c>
      <c r="M214" s="26">
        <f t="shared" si="31"/>
        <v>711.80661848595525</v>
      </c>
      <c r="N214" s="26">
        <f t="shared" si="38"/>
        <v>1396.213550161297</v>
      </c>
      <c r="O214" s="26"/>
      <c r="P214" s="26">
        <f t="shared" si="39"/>
        <v>283326.43384422082</v>
      </c>
    </row>
    <row r="215" spans="2:16" x14ac:dyDescent="0.35">
      <c r="B215" s="25">
        <v>197</v>
      </c>
      <c r="C215" s="26">
        <f t="shared" si="32"/>
        <v>387606.00008168252</v>
      </c>
      <c r="D215" s="26">
        <f t="shared" si="33"/>
        <v>4270.0918754832319</v>
      </c>
      <c r="E215" s="26">
        <f t="shared" si="34"/>
        <v>3126.6884006589057</v>
      </c>
      <c r="F215" s="26">
        <f t="shared" si="35"/>
        <v>1143.4034748243262</v>
      </c>
      <c r="G215" s="26"/>
      <c r="H215" s="26">
        <f t="shared" si="36"/>
        <v>386462.59660685819</v>
      </c>
      <c r="J215" s="25">
        <v>197</v>
      </c>
      <c r="K215" s="26">
        <f t="shared" si="37"/>
        <v>283326.43384422082</v>
      </c>
      <c r="L215" s="26">
        <f t="shared" si="30"/>
        <v>2108.0201686472524</v>
      </c>
      <c r="M215" s="26">
        <f t="shared" si="31"/>
        <v>708.31608461055202</v>
      </c>
      <c r="N215" s="26">
        <f t="shared" si="38"/>
        <v>1399.7040840367004</v>
      </c>
      <c r="O215" s="26"/>
      <c r="P215" s="26">
        <f t="shared" si="39"/>
        <v>281926.72976018413</v>
      </c>
    </row>
    <row r="216" spans="2:16" x14ac:dyDescent="0.35">
      <c r="B216" s="25">
        <v>198</v>
      </c>
      <c r="C216" s="26">
        <f t="shared" si="32"/>
        <v>386462.59660685819</v>
      </c>
      <c r="D216" s="26">
        <f t="shared" si="33"/>
        <v>4270.0918754832319</v>
      </c>
      <c r="E216" s="26">
        <f t="shared" si="34"/>
        <v>3117.4649459619895</v>
      </c>
      <c r="F216" s="26">
        <f t="shared" si="35"/>
        <v>1152.6269295212423</v>
      </c>
      <c r="G216" s="26"/>
      <c r="H216" s="26">
        <f t="shared" si="36"/>
        <v>385309.96967733692</v>
      </c>
      <c r="J216" s="25">
        <v>198</v>
      </c>
      <c r="K216" s="26">
        <f t="shared" si="37"/>
        <v>281926.72976018413</v>
      </c>
      <c r="L216" s="26">
        <f t="shared" si="30"/>
        <v>2108.0201686472524</v>
      </c>
      <c r="M216" s="26">
        <f t="shared" si="31"/>
        <v>704.81682440046029</v>
      </c>
      <c r="N216" s="26">
        <f t="shared" si="38"/>
        <v>1403.2033442467921</v>
      </c>
      <c r="O216" s="26"/>
      <c r="P216" s="26">
        <f t="shared" si="39"/>
        <v>280523.52641593735</v>
      </c>
    </row>
    <row r="217" spans="2:16" x14ac:dyDescent="0.35">
      <c r="B217" s="25">
        <v>199</v>
      </c>
      <c r="C217" s="26">
        <f t="shared" si="32"/>
        <v>385309.96967733692</v>
      </c>
      <c r="D217" s="26">
        <f t="shared" si="33"/>
        <v>4270.0918754832319</v>
      </c>
      <c r="E217" s="26">
        <f t="shared" si="34"/>
        <v>3108.1670887305177</v>
      </c>
      <c r="F217" s="26">
        <f t="shared" si="35"/>
        <v>1161.9247867527142</v>
      </c>
      <c r="G217" s="26"/>
      <c r="H217" s="26">
        <f t="shared" si="36"/>
        <v>384148.04489058419</v>
      </c>
      <c r="J217" s="25">
        <v>199</v>
      </c>
      <c r="K217" s="26">
        <f t="shared" si="37"/>
        <v>280523.52641593735</v>
      </c>
      <c r="L217" s="26">
        <f t="shared" si="30"/>
        <v>2108.0201686472524</v>
      </c>
      <c r="M217" s="26">
        <f t="shared" si="31"/>
        <v>701.30881603984335</v>
      </c>
      <c r="N217" s="26">
        <f t="shared" si="38"/>
        <v>1406.711352607409</v>
      </c>
      <c r="O217" s="26"/>
      <c r="P217" s="26">
        <f t="shared" si="39"/>
        <v>279116.81506332994</v>
      </c>
    </row>
    <row r="218" spans="2:16" x14ac:dyDescent="0.35">
      <c r="B218" s="25">
        <v>200</v>
      </c>
      <c r="C218" s="26">
        <f t="shared" si="32"/>
        <v>384148.04489058419</v>
      </c>
      <c r="D218" s="26">
        <f t="shared" si="33"/>
        <v>4270.0918754832319</v>
      </c>
      <c r="E218" s="26">
        <f t="shared" si="34"/>
        <v>3098.7942287840456</v>
      </c>
      <c r="F218" s="26">
        <f t="shared" si="35"/>
        <v>1171.2976466991863</v>
      </c>
      <c r="G218" s="26"/>
      <c r="H218" s="26">
        <f t="shared" si="36"/>
        <v>382976.74724388501</v>
      </c>
      <c r="J218" s="25">
        <v>200</v>
      </c>
      <c r="K218" s="26">
        <f t="shared" si="37"/>
        <v>279116.81506332994</v>
      </c>
      <c r="L218" s="26">
        <f t="shared" si="30"/>
        <v>2108.0201686472524</v>
      </c>
      <c r="M218" s="26">
        <f t="shared" si="31"/>
        <v>697.79203765832483</v>
      </c>
      <c r="N218" s="26">
        <f t="shared" si="38"/>
        <v>1410.2281309889277</v>
      </c>
      <c r="O218" s="26"/>
      <c r="P218" s="26">
        <f t="shared" si="39"/>
        <v>277706.58693234099</v>
      </c>
    </row>
    <row r="219" spans="2:16" x14ac:dyDescent="0.35">
      <c r="B219" s="25">
        <v>201</v>
      </c>
      <c r="C219" s="26">
        <f t="shared" si="32"/>
        <v>382976.74724388501</v>
      </c>
      <c r="D219" s="26">
        <f t="shared" si="33"/>
        <v>4270.0918754832319</v>
      </c>
      <c r="E219" s="26">
        <f t="shared" si="34"/>
        <v>3089.3457611006725</v>
      </c>
      <c r="F219" s="26">
        <f t="shared" si="35"/>
        <v>1180.7461143825594</v>
      </c>
      <c r="G219" s="26"/>
      <c r="H219" s="26">
        <f t="shared" si="36"/>
        <v>381796.00112950243</v>
      </c>
      <c r="J219" s="25">
        <v>201</v>
      </c>
      <c r="K219" s="26">
        <f t="shared" si="37"/>
        <v>277706.58693234099</v>
      </c>
      <c r="L219" s="26">
        <f t="shared" si="30"/>
        <v>2108.0201686472524</v>
      </c>
      <c r="M219" s="26">
        <f t="shared" si="31"/>
        <v>694.26646733085249</v>
      </c>
      <c r="N219" s="26">
        <f t="shared" si="38"/>
        <v>1413.7537013163999</v>
      </c>
      <c r="O219" s="26"/>
      <c r="P219" s="26">
        <f t="shared" si="39"/>
        <v>276292.83323102456</v>
      </c>
    </row>
    <row r="220" spans="2:16" x14ac:dyDescent="0.35">
      <c r="B220" s="25">
        <v>202</v>
      </c>
      <c r="C220" s="26">
        <f t="shared" si="32"/>
        <v>381796.00112950243</v>
      </c>
      <c r="D220" s="26">
        <f t="shared" si="33"/>
        <v>4270.0918754832319</v>
      </c>
      <c r="E220" s="26">
        <f t="shared" si="34"/>
        <v>3079.8210757779862</v>
      </c>
      <c r="F220" s="26">
        <f t="shared" si="35"/>
        <v>1190.2707997052457</v>
      </c>
      <c r="G220" s="26"/>
      <c r="H220" s="26">
        <f t="shared" si="36"/>
        <v>380605.7303297972</v>
      </c>
      <c r="J220" s="25">
        <v>202</v>
      </c>
      <c r="K220" s="26">
        <f t="shared" si="37"/>
        <v>276292.83323102456</v>
      </c>
      <c r="L220" s="26">
        <f t="shared" si="30"/>
        <v>2108.0201686472524</v>
      </c>
      <c r="M220" s="26">
        <f t="shared" si="31"/>
        <v>690.73208307756147</v>
      </c>
      <c r="N220" s="26">
        <f t="shared" si="38"/>
        <v>1417.2880855696908</v>
      </c>
      <c r="O220" s="26"/>
      <c r="P220" s="26">
        <f t="shared" si="39"/>
        <v>274875.54514545487</v>
      </c>
    </row>
    <row r="221" spans="2:16" x14ac:dyDescent="0.35">
      <c r="B221" s="25">
        <v>203</v>
      </c>
      <c r="C221" s="26">
        <f t="shared" si="32"/>
        <v>380605.7303297972</v>
      </c>
      <c r="D221" s="26">
        <f t="shared" si="33"/>
        <v>4270.0918754832319</v>
      </c>
      <c r="E221" s="26">
        <f t="shared" si="34"/>
        <v>3070.2195579936974</v>
      </c>
      <c r="F221" s="26">
        <f t="shared" si="35"/>
        <v>1199.8723174895345</v>
      </c>
      <c r="G221" s="26"/>
      <c r="H221" s="26">
        <f t="shared" si="36"/>
        <v>379405.85801230767</v>
      </c>
      <c r="J221" s="25">
        <v>203</v>
      </c>
      <c r="K221" s="26">
        <f t="shared" si="37"/>
        <v>274875.54514545487</v>
      </c>
      <c r="L221" s="26">
        <f t="shared" si="30"/>
        <v>2108.0201686472524</v>
      </c>
      <c r="M221" s="26">
        <f t="shared" si="31"/>
        <v>687.18886286363715</v>
      </c>
      <c r="N221" s="26">
        <f t="shared" si="38"/>
        <v>1420.8313057836153</v>
      </c>
      <c r="O221" s="26"/>
      <c r="P221" s="26">
        <f t="shared" si="39"/>
        <v>273454.71383967128</v>
      </c>
    </row>
    <row r="222" spans="2:16" x14ac:dyDescent="0.35">
      <c r="B222" s="25">
        <v>204</v>
      </c>
      <c r="C222" s="26">
        <f t="shared" si="32"/>
        <v>379405.85801230767</v>
      </c>
      <c r="D222" s="26">
        <f t="shared" si="33"/>
        <v>4270.0918754832319</v>
      </c>
      <c r="E222" s="26">
        <f t="shared" si="34"/>
        <v>3060.5405879659484</v>
      </c>
      <c r="F222" s="26">
        <f t="shared" si="35"/>
        <v>1209.5512875172835</v>
      </c>
      <c r="G222" s="26"/>
      <c r="H222" s="26">
        <f t="shared" si="36"/>
        <v>378196.30672479037</v>
      </c>
      <c r="J222" s="25">
        <v>204</v>
      </c>
      <c r="K222" s="26">
        <f t="shared" si="37"/>
        <v>273454.71383967128</v>
      </c>
      <c r="L222" s="26">
        <f t="shared" si="30"/>
        <v>2108.0201686472524</v>
      </c>
      <c r="M222" s="26">
        <f t="shared" si="31"/>
        <v>683.63678459917821</v>
      </c>
      <c r="N222" s="26">
        <f t="shared" si="38"/>
        <v>1424.3833840480743</v>
      </c>
      <c r="O222" s="26"/>
      <c r="P222" s="26">
        <f t="shared" si="39"/>
        <v>272030.33045562322</v>
      </c>
    </row>
    <row r="223" spans="2:16" x14ac:dyDescent="0.35">
      <c r="B223" s="25">
        <v>205</v>
      </c>
      <c r="C223" s="26">
        <f t="shared" si="32"/>
        <v>378196.30672479037</v>
      </c>
      <c r="D223" s="26">
        <f t="shared" si="33"/>
        <v>4270.0918754832319</v>
      </c>
      <c r="E223" s="26">
        <f t="shared" si="34"/>
        <v>3050.783540913309</v>
      </c>
      <c r="F223" s="26">
        <f t="shared" si="35"/>
        <v>1219.3083345699229</v>
      </c>
      <c r="G223" s="26"/>
      <c r="H223" s="26">
        <f t="shared" si="36"/>
        <v>376976.99839022045</v>
      </c>
      <c r="J223" s="25">
        <v>205</v>
      </c>
      <c r="K223" s="26">
        <f t="shared" si="37"/>
        <v>272030.33045562322</v>
      </c>
      <c r="L223" s="26">
        <f t="shared" si="30"/>
        <v>2108.0201686472524</v>
      </c>
      <c r="M223" s="26">
        <f t="shared" si="31"/>
        <v>680.07582613905811</v>
      </c>
      <c r="N223" s="26">
        <f t="shared" si="38"/>
        <v>1427.9443425081943</v>
      </c>
      <c r="O223" s="26"/>
      <c r="P223" s="26">
        <f t="shared" si="39"/>
        <v>270602.386113115</v>
      </c>
    </row>
    <row r="224" spans="2:16" x14ac:dyDescent="0.35">
      <c r="B224" s="25">
        <v>206</v>
      </c>
      <c r="C224" s="26">
        <f t="shared" si="32"/>
        <v>376976.99839022045</v>
      </c>
      <c r="D224" s="26">
        <f t="shared" si="33"/>
        <v>4270.0918754832319</v>
      </c>
      <c r="E224" s="26">
        <f t="shared" si="34"/>
        <v>3040.9477870144451</v>
      </c>
      <c r="F224" s="26">
        <f t="shared" si="35"/>
        <v>1229.1440884687868</v>
      </c>
      <c r="G224" s="26"/>
      <c r="H224" s="26">
        <f t="shared" si="36"/>
        <v>375747.85430175165</v>
      </c>
      <c r="J224" s="25">
        <v>206</v>
      </c>
      <c r="K224" s="26">
        <f t="shared" si="37"/>
        <v>270602.386113115</v>
      </c>
      <c r="L224" s="26">
        <f t="shared" si="30"/>
        <v>2108.0201686472524</v>
      </c>
      <c r="M224" s="26">
        <f t="shared" si="31"/>
        <v>676.50596528278754</v>
      </c>
      <c r="N224" s="26">
        <f t="shared" si="38"/>
        <v>1431.5142033644647</v>
      </c>
      <c r="O224" s="26"/>
      <c r="P224" s="26">
        <f t="shared" si="39"/>
        <v>269170.87190975057</v>
      </c>
    </row>
    <row r="225" spans="2:16" x14ac:dyDescent="0.35">
      <c r="B225" s="25">
        <v>207</v>
      </c>
      <c r="C225" s="26">
        <f t="shared" si="32"/>
        <v>375747.85430175165</v>
      </c>
      <c r="D225" s="26">
        <f t="shared" si="33"/>
        <v>4270.0918754832319</v>
      </c>
      <c r="E225" s="26">
        <f t="shared" si="34"/>
        <v>3031.032691367463</v>
      </c>
      <c r="F225" s="26">
        <f t="shared" si="35"/>
        <v>1239.0591841157689</v>
      </c>
      <c r="G225" s="26"/>
      <c r="H225" s="26">
        <f t="shared" si="36"/>
        <v>374508.79511763586</v>
      </c>
      <c r="J225" s="25">
        <v>207</v>
      </c>
      <c r="K225" s="26">
        <f t="shared" si="37"/>
        <v>269170.87190975057</v>
      </c>
      <c r="L225" s="26">
        <f t="shared" si="30"/>
        <v>2108.0201686472524</v>
      </c>
      <c r="M225" s="26">
        <f t="shared" si="31"/>
        <v>672.92717977437644</v>
      </c>
      <c r="N225" s="26">
        <f t="shared" si="38"/>
        <v>1435.092988872876</v>
      </c>
      <c r="O225" s="26"/>
      <c r="P225" s="26">
        <f t="shared" si="39"/>
        <v>267735.77892087767</v>
      </c>
    </row>
    <row r="226" spans="2:16" x14ac:dyDescent="0.35">
      <c r="B226" s="25">
        <v>208</v>
      </c>
      <c r="C226" s="26">
        <f t="shared" si="32"/>
        <v>374508.79511763586</v>
      </c>
      <c r="D226" s="26">
        <f t="shared" si="33"/>
        <v>4270.0918754832319</v>
      </c>
      <c r="E226" s="26">
        <f t="shared" si="34"/>
        <v>3021.037613948929</v>
      </c>
      <c r="F226" s="26">
        <f t="shared" si="35"/>
        <v>1249.0542615343029</v>
      </c>
      <c r="G226" s="26"/>
      <c r="H226" s="26">
        <f t="shared" si="36"/>
        <v>373259.74085610156</v>
      </c>
      <c r="J226" s="25">
        <v>208</v>
      </c>
      <c r="K226" s="26">
        <f t="shared" si="37"/>
        <v>267735.77892087767</v>
      </c>
      <c r="L226" s="26">
        <f t="shared" si="30"/>
        <v>2108.0201686472524</v>
      </c>
      <c r="M226" s="26">
        <f t="shared" si="31"/>
        <v>669.33944730219423</v>
      </c>
      <c r="N226" s="26">
        <f t="shared" si="38"/>
        <v>1438.6807213450581</v>
      </c>
      <c r="O226" s="26"/>
      <c r="P226" s="26">
        <f t="shared" si="39"/>
        <v>266297.0981995326</v>
      </c>
    </row>
    <row r="227" spans="2:16" x14ac:dyDescent="0.35">
      <c r="B227" s="25">
        <v>209</v>
      </c>
      <c r="C227" s="26">
        <f t="shared" si="32"/>
        <v>373259.74085610156</v>
      </c>
      <c r="D227" s="26">
        <f t="shared" si="33"/>
        <v>4270.0918754832319</v>
      </c>
      <c r="E227" s="26">
        <f t="shared" si="34"/>
        <v>3010.9619095725525</v>
      </c>
      <c r="F227" s="26">
        <f t="shared" si="35"/>
        <v>1259.1299659106794</v>
      </c>
      <c r="G227" s="26"/>
      <c r="H227" s="26">
        <f t="shared" si="36"/>
        <v>372000.61089019087</v>
      </c>
      <c r="J227" s="25">
        <v>209</v>
      </c>
      <c r="K227" s="26">
        <f t="shared" si="37"/>
        <v>266297.0981995326</v>
      </c>
      <c r="L227" s="26">
        <f t="shared" si="30"/>
        <v>2108.0201686472524</v>
      </c>
      <c r="M227" s="26">
        <f t="shared" si="31"/>
        <v>665.74274549883148</v>
      </c>
      <c r="N227" s="26">
        <f t="shared" si="38"/>
        <v>1442.2774231484209</v>
      </c>
      <c r="O227" s="26"/>
      <c r="P227" s="26">
        <f t="shared" si="39"/>
        <v>264854.82077638421</v>
      </c>
    </row>
    <row r="228" spans="2:16" x14ac:dyDescent="0.35">
      <c r="B228" s="25">
        <v>210</v>
      </c>
      <c r="C228" s="26">
        <f t="shared" si="32"/>
        <v>372000.61089019087</v>
      </c>
      <c r="D228" s="26">
        <f t="shared" si="33"/>
        <v>4270.0918754832319</v>
      </c>
      <c r="E228" s="26">
        <f t="shared" si="34"/>
        <v>3000.8049278475396</v>
      </c>
      <c r="F228" s="26">
        <f t="shared" si="35"/>
        <v>1269.2869476356923</v>
      </c>
      <c r="G228" s="26"/>
      <c r="H228" s="26">
        <f t="shared" si="36"/>
        <v>370731.32394255517</v>
      </c>
      <c r="J228" s="25">
        <v>210</v>
      </c>
      <c r="K228" s="26">
        <f t="shared" si="37"/>
        <v>264854.82077638421</v>
      </c>
      <c r="L228" s="26">
        <f t="shared" si="30"/>
        <v>2108.0201686472524</v>
      </c>
      <c r="M228" s="26">
        <f t="shared" si="31"/>
        <v>662.13705194096053</v>
      </c>
      <c r="N228" s="26">
        <f t="shared" si="38"/>
        <v>1445.8831167062917</v>
      </c>
      <c r="O228" s="26"/>
      <c r="P228" s="26">
        <f t="shared" si="39"/>
        <v>263408.93765967793</v>
      </c>
    </row>
    <row r="229" spans="2:16" x14ac:dyDescent="0.35">
      <c r="B229" s="25">
        <v>211</v>
      </c>
      <c r="C229" s="26">
        <f t="shared" si="32"/>
        <v>370731.32394255517</v>
      </c>
      <c r="D229" s="26">
        <f t="shared" si="33"/>
        <v>4270.0918754832319</v>
      </c>
      <c r="E229" s="26">
        <f t="shared" si="34"/>
        <v>2990.5660131366117</v>
      </c>
      <c r="F229" s="26">
        <f t="shared" si="35"/>
        <v>1279.5258623466202</v>
      </c>
      <c r="G229" s="26"/>
      <c r="H229" s="26">
        <f t="shared" si="36"/>
        <v>369451.79808020854</v>
      </c>
      <c r="J229" s="25">
        <v>211</v>
      </c>
      <c r="K229" s="26">
        <f t="shared" si="37"/>
        <v>263408.93765967793</v>
      </c>
      <c r="L229" s="26">
        <f t="shared" si="30"/>
        <v>2108.0201686472524</v>
      </c>
      <c r="M229" s="26">
        <f t="shared" si="31"/>
        <v>658.52234414919485</v>
      </c>
      <c r="N229" s="26">
        <f t="shared" si="38"/>
        <v>1449.4978244980575</v>
      </c>
      <c r="O229" s="26"/>
      <c r="P229" s="26">
        <f t="shared" si="39"/>
        <v>261959.43983517989</v>
      </c>
    </row>
    <row r="230" spans="2:16" x14ac:dyDescent="0.35">
      <c r="B230" s="25">
        <v>212</v>
      </c>
      <c r="C230" s="26">
        <f t="shared" si="32"/>
        <v>369451.79808020854</v>
      </c>
      <c r="D230" s="26">
        <f t="shared" si="33"/>
        <v>4270.0918754832319</v>
      </c>
      <c r="E230" s="26">
        <f t="shared" si="34"/>
        <v>2980.2445045136819</v>
      </c>
      <c r="F230" s="26">
        <f t="shared" si="35"/>
        <v>1289.84737096955</v>
      </c>
      <c r="G230" s="26"/>
      <c r="H230" s="26">
        <f t="shared" si="36"/>
        <v>368161.950709239</v>
      </c>
      <c r="J230" s="25">
        <v>212</v>
      </c>
      <c r="K230" s="26">
        <f t="shared" si="37"/>
        <v>261959.43983517989</v>
      </c>
      <c r="L230" s="26">
        <f t="shared" si="30"/>
        <v>2108.0201686472524</v>
      </c>
      <c r="M230" s="26">
        <f t="shared" si="31"/>
        <v>654.89859958794978</v>
      </c>
      <c r="N230" s="26">
        <f t="shared" si="38"/>
        <v>1453.1215690593026</v>
      </c>
      <c r="O230" s="26"/>
      <c r="P230" s="26">
        <f t="shared" si="39"/>
        <v>260506.31826612059</v>
      </c>
    </row>
    <row r="231" spans="2:16" x14ac:dyDescent="0.35">
      <c r="B231" s="25">
        <v>213</v>
      </c>
      <c r="C231" s="26">
        <f t="shared" si="32"/>
        <v>368161.950709239</v>
      </c>
      <c r="D231" s="26">
        <f t="shared" si="33"/>
        <v>4270.0918754832319</v>
      </c>
      <c r="E231" s="26">
        <f t="shared" si="34"/>
        <v>2969.8397357211943</v>
      </c>
      <c r="F231" s="26">
        <f t="shared" si="35"/>
        <v>1300.2521397620376</v>
      </c>
      <c r="G231" s="26"/>
      <c r="H231" s="26">
        <f t="shared" si="36"/>
        <v>366861.69856947695</v>
      </c>
      <c r="J231" s="25">
        <v>213</v>
      </c>
      <c r="K231" s="26">
        <f t="shared" si="37"/>
        <v>260506.31826612059</v>
      </c>
      <c r="L231" s="26">
        <f t="shared" si="30"/>
        <v>2108.0201686472524</v>
      </c>
      <c r="M231" s="26">
        <f t="shared" si="31"/>
        <v>651.26579566530154</v>
      </c>
      <c r="N231" s="26">
        <f t="shared" si="38"/>
        <v>1456.7543729819508</v>
      </c>
      <c r="O231" s="26"/>
      <c r="P231" s="26">
        <f t="shared" si="39"/>
        <v>259049.56389313863</v>
      </c>
    </row>
    <row r="232" spans="2:16" x14ac:dyDescent="0.35">
      <c r="B232" s="25">
        <v>214</v>
      </c>
      <c r="C232" s="26">
        <f t="shared" si="32"/>
        <v>366861.69856947695</v>
      </c>
      <c r="D232" s="26">
        <f t="shared" si="33"/>
        <v>4270.0918754832319</v>
      </c>
      <c r="E232" s="26">
        <f t="shared" si="34"/>
        <v>2959.3510351271138</v>
      </c>
      <c r="F232" s="26">
        <f t="shared" si="35"/>
        <v>1310.740840356118</v>
      </c>
      <c r="G232" s="26"/>
      <c r="H232" s="26">
        <f t="shared" si="36"/>
        <v>365550.95772912086</v>
      </c>
      <c r="J232" s="25">
        <v>214</v>
      </c>
      <c r="K232" s="26">
        <f t="shared" si="37"/>
        <v>259049.56389313863</v>
      </c>
      <c r="L232" s="26">
        <f t="shared" si="30"/>
        <v>2108.0201686472524</v>
      </c>
      <c r="M232" s="26">
        <f t="shared" si="31"/>
        <v>647.62390973284664</v>
      </c>
      <c r="N232" s="26">
        <f t="shared" si="38"/>
        <v>1460.3962589144057</v>
      </c>
      <c r="O232" s="26"/>
      <c r="P232" s="26">
        <f t="shared" si="39"/>
        <v>257589.16763422423</v>
      </c>
    </row>
    <row r="233" spans="2:16" x14ac:dyDescent="0.35">
      <c r="B233" s="25">
        <v>215</v>
      </c>
      <c r="C233" s="26">
        <f t="shared" si="32"/>
        <v>365550.95772912086</v>
      </c>
      <c r="D233" s="26">
        <f t="shared" si="33"/>
        <v>4270.0918754832319</v>
      </c>
      <c r="E233" s="26">
        <f t="shared" si="34"/>
        <v>2948.7777256815748</v>
      </c>
      <c r="F233" s="26">
        <f t="shared" si="35"/>
        <v>1321.3141498016571</v>
      </c>
      <c r="G233" s="26"/>
      <c r="H233" s="26">
        <f t="shared" si="36"/>
        <v>364229.64357931918</v>
      </c>
      <c r="J233" s="25">
        <v>215</v>
      </c>
      <c r="K233" s="26">
        <f t="shared" si="37"/>
        <v>257589.16763422423</v>
      </c>
      <c r="L233" s="26">
        <f t="shared" si="30"/>
        <v>2108.0201686472524</v>
      </c>
      <c r="M233" s="26">
        <f t="shared" si="31"/>
        <v>643.97291908556053</v>
      </c>
      <c r="N233" s="26">
        <f t="shared" si="38"/>
        <v>1464.0472495616918</v>
      </c>
      <c r="O233" s="26"/>
      <c r="P233" s="26">
        <f t="shared" si="39"/>
        <v>256125.12038466253</v>
      </c>
    </row>
    <row r="234" spans="2:16" x14ac:dyDescent="0.35">
      <c r="B234" s="25">
        <v>216</v>
      </c>
      <c r="C234" s="26">
        <f t="shared" si="32"/>
        <v>364229.64357931918</v>
      </c>
      <c r="D234" s="26">
        <f t="shared" si="33"/>
        <v>4270.0918754832319</v>
      </c>
      <c r="E234" s="26">
        <f t="shared" si="34"/>
        <v>2938.1191248731748</v>
      </c>
      <c r="F234" s="26">
        <f t="shared" si="35"/>
        <v>1331.9727506100571</v>
      </c>
      <c r="G234" s="26"/>
      <c r="H234" s="26">
        <f t="shared" si="36"/>
        <v>362897.67082870915</v>
      </c>
      <c r="J234" s="25">
        <v>216</v>
      </c>
      <c r="K234" s="26">
        <f t="shared" si="37"/>
        <v>256125.12038466253</v>
      </c>
      <c r="L234" s="26">
        <f t="shared" si="30"/>
        <v>2108.0201686472524</v>
      </c>
      <c r="M234" s="26">
        <f t="shared" si="31"/>
        <v>640.31280096165631</v>
      </c>
      <c r="N234" s="26">
        <f t="shared" si="38"/>
        <v>1467.7073676855962</v>
      </c>
      <c r="O234" s="26"/>
      <c r="P234" s="26">
        <f t="shared" si="39"/>
        <v>254657.41301697693</v>
      </c>
    </row>
    <row r="235" spans="2:16" x14ac:dyDescent="0.35">
      <c r="B235" s="25">
        <v>217</v>
      </c>
      <c r="C235" s="26">
        <f t="shared" si="32"/>
        <v>362897.67082870915</v>
      </c>
      <c r="D235" s="26">
        <f t="shared" si="33"/>
        <v>4270.0918754832319</v>
      </c>
      <c r="E235" s="26">
        <f t="shared" si="34"/>
        <v>2927.3745446849202</v>
      </c>
      <c r="F235" s="26">
        <f t="shared" si="35"/>
        <v>1342.7173307983117</v>
      </c>
      <c r="G235" s="26"/>
      <c r="H235" s="26">
        <f t="shared" si="36"/>
        <v>361554.95349791081</v>
      </c>
      <c r="J235" s="25">
        <v>217</v>
      </c>
      <c r="K235" s="26">
        <f t="shared" si="37"/>
        <v>254657.41301697693</v>
      </c>
      <c r="L235" s="26">
        <f t="shared" si="30"/>
        <v>2108.0201686472524</v>
      </c>
      <c r="M235" s="26">
        <f t="shared" si="31"/>
        <v>636.64353254244236</v>
      </c>
      <c r="N235" s="26">
        <f t="shared" si="38"/>
        <v>1471.3766361048101</v>
      </c>
      <c r="O235" s="26"/>
      <c r="P235" s="26">
        <f t="shared" si="39"/>
        <v>253186.03638087213</v>
      </c>
    </row>
    <row r="236" spans="2:16" x14ac:dyDescent="0.35">
      <c r="B236" s="25">
        <v>218</v>
      </c>
      <c r="C236" s="26">
        <f t="shared" si="32"/>
        <v>361554.95349791081</v>
      </c>
      <c r="D236" s="26">
        <f t="shared" si="33"/>
        <v>4270.0918754832319</v>
      </c>
      <c r="E236" s="26">
        <f t="shared" si="34"/>
        <v>2916.5432915498136</v>
      </c>
      <c r="F236" s="26">
        <f t="shared" si="35"/>
        <v>1353.5485839334183</v>
      </c>
      <c r="G236" s="26"/>
      <c r="H236" s="26">
        <f t="shared" si="36"/>
        <v>360201.40491397737</v>
      </c>
      <c r="J236" s="25">
        <v>218</v>
      </c>
      <c r="K236" s="26">
        <f t="shared" si="37"/>
        <v>253186.03638087213</v>
      </c>
      <c r="L236" s="26">
        <f t="shared" si="30"/>
        <v>2108.0201686472524</v>
      </c>
      <c r="M236" s="26">
        <f t="shared" si="31"/>
        <v>632.96509095218039</v>
      </c>
      <c r="N236" s="26">
        <f t="shared" si="38"/>
        <v>1475.055077695072</v>
      </c>
      <c r="O236" s="26"/>
      <c r="P236" s="26">
        <f t="shared" si="39"/>
        <v>251710.98130317705</v>
      </c>
    </row>
    <row r="237" spans="2:16" x14ac:dyDescent="0.35">
      <c r="B237" s="25">
        <v>219</v>
      </c>
      <c r="C237" s="26">
        <f t="shared" si="32"/>
        <v>360201.40491397737</v>
      </c>
      <c r="D237" s="26">
        <f t="shared" si="33"/>
        <v>4270.0918754832319</v>
      </c>
      <c r="E237" s="26">
        <f t="shared" si="34"/>
        <v>2905.6246663060842</v>
      </c>
      <c r="F237" s="26">
        <f t="shared" si="35"/>
        <v>1364.4672091771477</v>
      </c>
      <c r="G237" s="26"/>
      <c r="H237" s="26">
        <f t="shared" si="36"/>
        <v>358836.93770480022</v>
      </c>
      <c r="J237" s="25">
        <v>219</v>
      </c>
      <c r="K237" s="26">
        <f t="shared" si="37"/>
        <v>251710.98130317705</v>
      </c>
      <c r="L237" s="26">
        <f t="shared" si="30"/>
        <v>2108.0201686472524</v>
      </c>
      <c r="M237" s="26">
        <f t="shared" si="31"/>
        <v>629.27745325794262</v>
      </c>
      <c r="N237" s="26">
        <f t="shared" si="38"/>
        <v>1478.7427153893098</v>
      </c>
      <c r="O237" s="26"/>
      <c r="P237" s="26">
        <f t="shared" si="39"/>
        <v>250232.23858778772</v>
      </c>
    </row>
    <row r="238" spans="2:16" x14ac:dyDescent="0.35">
      <c r="B238" s="25">
        <v>220</v>
      </c>
      <c r="C238" s="26">
        <f t="shared" si="32"/>
        <v>358836.93770480022</v>
      </c>
      <c r="D238" s="26">
        <f t="shared" si="33"/>
        <v>4270.0918754832319</v>
      </c>
      <c r="E238" s="26">
        <f t="shared" si="34"/>
        <v>2894.6179641520548</v>
      </c>
      <c r="F238" s="26">
        <f t="shared" si="35"/>
        <v>1375.4739113311771</v>
      </c>
      <c r="G238" s="26"/>
      <c r="H238" s="26">
        <f t="shared" si="36"/>
        <v>357461.46379346907</v>
      </c>
      <c r="J238" s="25">
        <v>220</v>
      </c>
      <c r="K238" s="26">
        <f t="shared" si="37"/>
        <v>250232.23858778772</v>
      </c>
      <c r="L238" s="26">
        <f t="shared" si="30"/>
        <v>2108.0201686472524</v>
      </c>
      <c r="M238" s="26">
        <f t="shared" si="31"/>
        <v>625.58059646946936</v>
      </c>
      <c r="N238" s="26">
        <f t="shared" si="38"/>
        <v>1482.439572177783</v>
      </c>
      <c r="O238" s="26"/>
      <c r="P238" s="26">
        <f t="shared" si="39"/>
        <v>248749.79901560995</v>
      </c>
    </row>
    <row r="239" spans="2:16" x14ac:dyDescent="0.35">
      <c r="B239" s="25">
        <v>221</v>
      </c>
      <c r="C239" s="26">
        <f t="shared" si="32"/>
        <v>357461.46379346907</v>
      </c>
      <c r="D239" s="26">
        <f t="shared" si="33"/>
        <v>4270.0918754832319</v>
      </c>
      <c r="E239" s="26">
        <f t="shared" si="34"/>
        <v>2883.5224746006502</v>
      </c>
      <c r="F239" s="26">
        <f t="shared" si="35"/>
        <v>1386.5694008825817</v>
      </c>
      <c r="G239" s="26"/>
      <c r="H239" s="26">
        <f t="shared" si="36"/>
        <v>356074.89439258649</v>
      </c>
      <c r="J239" s="25">
        <v>221</v>
      </c>
      <c r="K239" s="26">
        <f t="shared" si="37"/>
        <v>248749.79901560995</v>
      </c>
      <c r="L239" s="26">
        <f t="shared" si="30"/>
        <v>2108.0201686472524</v>
      </c>
      <c r="M239" s="26">
        <f t="shared" si="31"/>
        <v>621.8744975390249</v>
      </c>
      <c r="N239" s="26">
        <f t="shared" si="38"/>
        <v>1486.1456711082274</v>
      </c>
      <c r="O239" s="26"/>
      <c r="P239" s="26">
        <f t="shared" si="39"/>
        <v>247263.65334450174</v>
      </c>
    </row>
    <row r="240" spans="2:16" x14ac:dyDescent="0.35">
      <c r="B240" s="25">
        <v>222</v>
      </c>
      <c r="C240" s="26">
        <f t="shared" si="32"/>
        <v>356074.89439258649</v>
      </c>
      <c r="D240" s="26">
        <f t="shared" si="33"/>
        <v>4270.0918754832319</v>
      </c>
      <c r="E240" s="26">
        <f t="shared" si="34"/>
        <v>2872.3374814335311</v>
      </c>
      <c r="F240" s="26">
        <f t="shared" si="35"/>
        <v>1397.7543940497007</v>
      </c>
      <c r="G240" s="26"/>
      <c r="H240" s="26">
        <f t="shared" si="36"/>
        <v>354677.13999853679</v>
      </c>
      <c r="J240" s="25">
        <v>222</v>
      </c>
      <c r="K240" s="26">
        <f t="shared" si="37"/>
        <v>247263.65334450174</v>
      </c>
      <c r="L240" s="26">
        <f t="shared" si="30"/>
        <v>2108.0201686472524</v>
      </c>
      <c r="M240" s="26">
        <f t="shared" si="31"/>
        <v>618.15913336125436</v>
      </c>
      <c r="N240" s="26">
        <f t="shared" si="38"/>
        <v>1489.861035285998</v>
      </c>
      <c r="O240" s="26"/>
      <c r="P240" s="26">
        <f t="shared" si="39"/>
        <v>245773.79230921573</v>
      </c>
    </row>
    <row r="241" spans="2:16" x14ac:dyDescent="0.35">
      <c r="B241" s="25">
        <v>223</v>
      </c>
      <c r="C241" s="26">
        <f t="shared" si="32"/>
        <v>354677.13999853679</v>
      </c>
      <c r="D241" s="26">
        <f t="shared" si="33"/>
        <v>4270.0918754832319</v>
      </c>
      <c r="E241" s="26">
        <f t="shared" si="34"/>
        <v>2861.0622626548634</v>
      </c>
      <c r="F241" s="26">
        <f t="shared" si="35"/>
        <v>1409.0296128283685</v>
      </c>
      <c r="G241" s="26"/>
      <c r="H241" s="26">
        <f t="shared" si="36"/>
        <v>353268.11038570839</v>
      </c>
      <c r="J241" s="25">
        <v>223</v>
      </c>
      <c r="K241" s="26">
        <f t="shared" si="37"/>
        <v>245773.79230921573</v>
      </c>
      <c r="L241" s="26">
        <f t="shared" si="30"/>
        <v>2108.0201686472524</v>
      </c>
      <c r="M241" s="26">
        <f t="shared" si="31"/>
        <v>614.43448077303935</v>
      </c>
      <c r="N241" s="26">
        <f t="shared" si="38"/>
        <v>1493.5856878742129</v>
      </c>
      <c r="O241" s="26"/>
      <c r="P241" s="26">
        <f t="shared" si="39"/>
        <v>244280.20662134152</v>
      </c>
    </row>
    <row r="242" spans="2:16" x14ac:dyDescent="0.35">
      <c r="B242" s="25">
        <v>224</v>
      </c>
      <c r="C242" s="26">
        <f t="shared" si="32"/>
        <v>353268.11038570839</v>
      </c>
      <c r="D242" s="26">
        <f t="shared" si="33"/>
        <v>4270.0918754832319</v>
      </c>
      <c r="E242" s="26">
        <f t="shared" si="34"/>
        <v>2849.6960904447142</v>
      </c>
      <c r="F242" s="26">
        <f t="shared" si="35"/>
        <v>1420.3957850385177</v>
      </c>
      <c r="G242" s="26"/>
      <c r="H242" s="26">
        <f t="shared" si="36"/>
        <v>351847.71460066986</v>
      </c>
      <c r="J242" s="25">
        <v>224</v>
      </c>
      <c r="K242" s="26">
        <f t="shared" si="37"/>
        <v>244280.20662134152</v>
      </c>
      <c r="L242" s="26">
        <f t="shared" si="30"/>
        <v>2108.0201686472524</v>
      </c>
      <c r="M242" s="26">
        <f t="shared" si="31"/>
        <v>610.70051655335385</v>
      </c>
      <c r="N242" s="26">
        <f t="shared" si="38"/>
        <v>1497.3196520938986</v>
      </c>
      <c r="O242" s="26"/>
      <c r="P242" s="26">
        <f t="shared" si="39"/>
        <v>242782.88696924763</v>
      </c>
    </row>
    <row r="243" spans="2:16" x14ac:dyDescent="0.35">
      <c r="B243" s="25">
        <v>225</v>
      </c>
      <c r="C243" s="26">
        <f t="shared" si="32"/>
        <v>351847.71460066986</v>
      </c>
      <c r="D243" s="26">
        <f t="shared" si="33"/>
        <v>4270.0918754832319</v>
      </c>
      <c r="E243" s="26">
        <f t="shared" si="34"/>
        <v>2838.23823111207</v>
      </c>
      <c r="F243" s="26">
        <f t="shared" si="35"/>
        <v>1431.8536443711619</v>
      </c>
      <c r="G243" s="26"/>
      <c r="H243" s="26">
        <f t="shared" si="36"/>
        <v>350415.86095629871</v>
      </c>
      <c r="J243" s="25">
        <v>225</v>
      </c>
      <c r="K243" s="26">
        <f t="shared" si="37"/>
        <v>242782.88696924763</v>
      </c>
      <c r="L243" s="26">
        <f t="shared" si="30"/>
        <v>2108.0201686472524</v>
      </c>
      <c r="M243" s="26">
        <f t="shared" si="31"/>
        <v>606.95721742311912</v>
      </c>
      <c r="N243" s="26">
        <f t="shared" si="38"/>
        <v>1501.0629512241333</v>
      </c>
      <c r="O243" s="26"/>
      <c r="P243" s="26">
        <f t="shared" si="39"/>
        <v>241281.8240180235</v>
      </c>
    </row>
    <row r="244" spans="2:16" x14ac:dyDescent="0.35">
      <c r="B244" s="25">
        <v>226</v>
      </c>
      <c r="C244" s="26">
        <f t="shared" si="32"/>
        <v>350415.86095629871</v>
      </c>
      <c r="D244" s="26">
        <f t="shared" si="33"/>
        <v>4270.0918754832319</v>
      </c>
      <c r="E244" s="26">
        <f t="shared" si="34"/>
        <v>2826.6879450474762</v>
      </c>
      <c r="F244" s="26">
        <f t="shared" si="35"/>
        <v>1443.4039304357557</v>
      </c>
      <c r="G244" s="26"/>
      <c r="H244" s="26">
        <f t="shared" si="36"/>
        <v>348972.45702586294</v>
      </c>
      <c r="J244" s="25">
        <v>226</v>
      </c>
      <c r="K244" s="26">
        <f t="shared" si="37"/>
        <v>241281.8240180235</v>
      </c>
      <c r="L244" s="26">
        <f t="shared" si="30"/>
        <v>2108.0201686472524</v>
      </c>
      <c r="M244" s="26">
        <f t="shared" si="31"/>
        <v>603.20456004505877</v>
      </c>
      <c r="N244" s="26">
        <f t="shared" si="38"/>
        <v>1504.8156086021936</v>
      </c>
      <c r="O244" s="26"/>
      <c r="P244" s="26">
        <f t="shared" si="39"/>
        <v>239777.00840942131</v>
      </c>
    </row>
    <row r="245" spans="2:16" x14ac:dyDescent="0.35">
      <c r="B245" s="25">
        <v>227</v>
      </c>
      <c r="C245" s="26">
        <f t="shared" si="32"/>
        <v>348972.45702586294</v>
      </c>
      <c r="D245" s="26">
        <f t="shared" si="33"/>
        <v>4270.0918754832319</v>
      </c>
      <c r="E245" s="26">
        <f t="shared" si="34"/>
        <v>2815.0444866752941</v>
      </c>
      <c r="F245" s="26">
        <f t="shared" si="35"/>
        <v>1455.0473888079378</v>
      </c>
      <c r="G245" s="26"/>
      <c r="H245" s="26">
        <f t="shared" si="36"/>
        <v>347517.40963705501</v>
      </c>
      <c r="J245" s="25">
        <v>227</v>
      </c>
      <c r="K245" s="26">
        <f t="shared" si="37"/>
        <v>239777.00840942131</v>
      </c>
      <c r="L245" s="26">
        <f t="shared" si="30"/>
        <v>2108.0201686472524</v>
      </c>
      <c r="M245" s="26">
        <f t="shared" si="31"/>
        <v>599.44252102355324</v>
      </c>
      <c r="N245" s="26">
        <f t="shared" si="38"/>
        <v>1508.5776476236992</v>
      </c>
      <c r="O245" s="26"/>
      <c r="P245" s="26">
        <f t="shared" si="39"/>
        <v>238268.43076179762</v>
      </c>
    </row>
    <row r="246" spans="2:16" x14ac:dyDescent="0.35">
      <c r="B246" s="25">
        <v>228</v>
      </c>
      <c r="C246" s="26">
        <f t="shared" si="32"/>
        <v>347517.40963705501</v>
      </c>
      <c r="D246" s="26">
        <f t="shared" si="33"/>
        <v>4270.0918754832319</v>
      </c>
      <c r="E246" s="26">
        <f t="shared" si="34"/>
        <v>2803.3071044055769</v>
      </c>
      <c r="F246" s="26">
        <f t="shared" si="35"/>
        <v>1466.784771077655</v>
      </c>
      <c r="G246" s="26"/>
      <c r="H246" s="26">
        <f t="shared" si="36"/>
        <v>346050.62486597733</v>
      </c>
      <c r="J246" s="25">
        <v>228</v>
      </c>
      <c r="K246" s="26">
        <f t="shared" si="37"/>
        <v>238268.43076179762</v>
      </c>
      <c r="L246" s="26">
        <f t="shared" si="30"/>
        <v>2108.0201686472524</v>
      </c>
      <c r="M246" s="26">
        <f t="shared" si="31"/>
        <v>595.67107690449404</v>
      </c>
      <c r="N246" s="26">
        <f t="shared" si="38"/>
        <v>1512.3490917427584</v>
      </c>
      <c r="O246" s="26"/>
      <c r="P246" s="26">
        <f t="shared" si="39"/>
        <v>236756.08167005485</v>
      </c>
    </row>
    <row r="247" spans="2:16" x14ac:dyDescent="0.35">
      <c r="B247" s="25">
        <v>229</v>
      </c>
      <c r="C247" s="26">
        <f t="shared" si="32"/>
        <v>346050.62486597733</v>
      </c>
      <c r="D247" s="26">
        <f t="shared" si="33"/>
        <v>4270.0918754832319</v>
      </c>
      <c r="E247" s="26">
        <f t="shared" si="34"/>
        <v>2791.4750405855502</v>
      </c>
      <c r="F247" s="26">
        <f t="shared" si="35"/>
        <v>1478.6168348976817</v>
      </c>
      <c r="G247" s="26"/>
      <c r="H247" s="26">
        <f t="shared" si="36"/>
        <v>344572.00803107966</v>
      </c>
      <c r="J247" s="25">
        <v>229</v>
      </c>
      <c r="K247" s="26">
        <f t="shared" si="37"/>
        <v>236756.08167005485</v>
      </c>
      <c r="L247" s="26">
        <f t="shared" si="30"/>
        <v>2108.0201686472524</v>
      </c>
      <c r="M247" s="26">
        <f t="shared" si="31"/>
        <v>591.89020417513711</v>
      </c>
      <c r="N247" s="26">
        <f t="shared" si="38"/>
        <v>1516.1299644721153</v>
      </c>
      <c r="O247" s="26"/>
      <c r="P247" s="26">
        <f t="shared" si="39"/>
        <v>235239.95170558273</v>
      </c>
    </row>
    <row r="248" spans="2:16" x14ac:dyDescent="0.35">
      <c r="B248" s="25">
        <v>230</v>
      </c>
      <c r="C248" s="26">
        <f t="shared" si="32"/>
        <v>344572.00803107966</v>
      </c>
      <c r="D248" s="26">
        <f t="shared" si="33"/>
        <v>4270.0918754832319</v>
      </c>
      <c r="E248" s="26">
        <f t="shared" si="34"/>
        <v>2779.5475314507094</v>
      </c>
      <c r="F248" s="26">
        <f t="shared" si="35"/>
        <v>1490.5443440325225</v>
      </c>
      <c r="G248" s="26"/>
      <c r="H248" s="26">
        <f t="shared" si="36"/>
        <v>343081.46368704713</v>
      </c>
      <c r="J248" s="25">
        <v>230</v>
      </c>
      <c r="K248" s="26">
        <f t="shared" si="37"/>
        <v>235239.95170558273</v>
      </c>
      <c r="L248" s="26">
        <f t="shared" si="30"/>
        <v>2108.0201686472524</v>
      </c>
      <c r="M248" s="26">
        <f t="shared" si="31"/>
        <v>588.09987926395684</v>
      </c>
      <c r="N248" s="26">
        <f t="shared" si="38"/>
        <v>1519.9202893832955</v>
      </c>
      <c r="O248" s="26"/>
      <c r="P248" s="26">
        <f t="shared" si="39"/>
        <v>233720.03141619943</v>
      </c>
    </row>
    <row r="249" spans="2:16" x14ac:dyDescent="0.35">
      <c r="B249" s="25">
        <v>231</v>
      </c>
      <c r="C249" s="26">
        <f t="shared" si="32"/>
        <v>343081.46368704713</v>
      </c>
      <c r="D249" s="26">
        <f t="shared" si="33"/>
        <v>4270.0918754832319</v>
      </c>
      <c r="E249" s="26">
        <f t="shared" si="34"/>
        <v>2767.5238070755136</v>
      </c>
      <c r="F249" s="26">
        <f t="shared" si="35"/>
        <v>1502.5680684077183</v>
      </c>
      <c r="G249" s="26"/>
      <c r="H249" s="26">
        <f t="shared" si="36"/>
        <v>341578.89561863942</v>
      </c>
      <c r="J249" s="25">
        <v>231</v>
      </c>
      <c r="K249" s="26">
        <f t="shared" si="37"/>
        <v>233720.03141619943</v>
      </c>
      <c r="L249" s="26">
        <f t="shared" si="30"/>
        <v>2108.0201686472524</v>
      </c>
      <c r="M249" s="26">
        <f t="shared" si="31"/>
        <v>584.30007854049859</v>
      </c>
      <c r="N249" s="26">
        <f t="shared" si="38"/>
        <v>1523.7200901067538</v>
      </c>
      <c r="O249" s="26"/>
      <c r="P249" s="26">
        <f t="shared" si="39"/>
        <v>232196.31132609269</v>
      </c>
    </row>
    <row r="250" spans="2:16" x14ac:dyDescent="0.35">
      <c r="B250" s="25">
        <v>232</v>
      </c>
      <c r="C250" s="26">
        <f t="shared" si="32"/>
        <v>341578.89561863942</v>
      </c>
      <c r="D250" s="26">
        <f t="shared" si="33"/>
        <v>4270.0918754832319</v>
      </c>
      <c r="E250" s="26">
        <f t="shared" si="34"/>
        <v>2755.4030913236911</v>
      </c>
      <c r="F250" s="26">
        <f t="shared" si="35"/>
        <v>1514.6887841595408</v>
      </c>
      <c r="G250" s="26"/>
      <c r="H250" s="26">
        <f t="shared" si="36"/>
        <v>340064.20683447988</v>
      </c>
      <c r="J250" s="25">
        <v>232</v>
      </c>
      <c r="K250" s="26">
        <f t="shared" si="37"/>
        <v>232196.31132609269</v>
      </c>
      <c r="L250" s="26">
        <f t="shared" si="30"/>
        <v>2108.0201686472524</v>
      </c>
      <c r="M250" s="26">
        <f t="shared" si="31"/>
        <v>580.49077831523175</v>
      </c>
      <c r="N250" s="26">
        <f t="shared" si="38"/>
        <v>1527.5293903320207</v>
      </c>
      <c r="O250" s="26"/>
      <c r="P250" s="26">
        <f t="shared" si="39"/>
        <v>230668.78193576066</v>
      </c>
    </row>
    <row r="251" spans="2:16" x14ac:dyDescent="0.35">
      <c r="B251" s="25">
        <v>233</v>
      </c>
      <c r="C251" s="26">
        <f t="shared" si="32"/>
        <v>340064.20683447988</v>
      </c>
      <c r="D251" s="26">
        <f t="shared" si="33"/>
        <v>4270.0918754832319</v>
      </c>
      <c r="E251" s="26">
        <f t="shared" si="34"/>
        <v>2743.1846017981375</v>
      </c>
      <c r="F251" s="26">
        <f t="shared" si="35"/>
        <v>1526.9072736850944</v>
      </c>
      <c r="G251" s="26"/>
      <c r="H251" s="26">
        <f t="shared" si="36"/>
        <v>338537.29956079478</v>
      </c>
      <c r="J251" s="25">
        <v>233</v>
      </c>
      <c r="K251" s="26">
        <f t="shared" si="37"/>
        <v>230668.78193576066</v>
      </c>
      <c r="L251" s="26">
        <f t="shared" si="30"/>
        <v>2108.0201686472524</v>
      </c>
      <c r="M251" s="26">
        <f t="shared" si="31"/>
        <v>576.67195483940168</v>
      </c>
      <c r="N251" s="26">
        <f t="shared" si="38"/>
        <v>1531.3482138078507</v>
      </c>
      <c r="O251" s="26"/>
      <c r="P251" s="26">
        <f t="shared" si="39"/>
        <v>229137.43372195281</v>
      </c>
    </row>
    <row r="252" spans="2:16" x14ac:dyDescent="0.35">
      <c r="B252" s="25">
        <v>234</v>
      </c>
      <c r="C252" s="26">
        <f t="shared" si="32"/>
        <v>338537.29956079478</v>
      </c>
      <c r="D252" s="26">
        <f t="shared" si="33"/>
        <v>4270.0918754832319</v>
      </c>
      <c r="E252" s="26">
        <f t="shared" si="34"/>
        <v>2730.867549790411</v>
      </c>
      <c r="F252" s="26">
        <f t="shared" si="35"/>
        <v>1539.2243256928209</v>
      </c>
      <c r="G252" s="26"/>
      <c r="H252" s="26">
        <f t="shared" si="36"/>
        <v>336998.07523510198</v>
      </c>
      <c r="J252" s="25">
        <v>234</v>
      </c>
      <c r="K252" s="26">
        <f t="shared" si="37"/>
        <v>229137.43372195281</v>
      </c>
      <c r="L252" s="26">
        <f t="shared" si="30"/>
        <v>2108.0201686472524</v>
      </c>
      <c r="M252" s="26">
        <f t="shared" si="31"/>
        <v>572.84358430488203</v>
      </c>
      <c r="N252" s="26">
        <f t="shared" si="38"/>
        <v>1535.1765843423705</v>
      </c>
      <c r="O252" s="26"/>
      <c r="P252" s="26">
        <f t="shared" si="39"/>
        <v>227602.25713761043</v>
      </c>
    </row>
    <row r="253" spans="2:16" x14ac:dyDescent="0.35">
      <c r="B253" s="25">
        <v>235</v>
      </c>
      <c r="C253" s="26">
        <f t="shared" si="32"/>
        <v>336998.07523510198</v>
      </c>
      <c r="D253" s="26">
        <f t="shared" si="33"/>
        <v>4270.0918754832319</v>
      </c>
      <c r="E253" s="26">
        <f t="shared" si="34"/>
        <v>2718.4511402298226</v>
      </c>
      <c r="F253" s="26">
        <f t="shared" si="35"/>
        <v>1551.6407352534093</v>
      </c>
      <c r="G253" s="26"/>
      <c r="H253" s="26">
        <f t="shared" si="36"/>
        <v>335446.43449984858</v>
      </c>
      <c r="J253" s="25">
        <v>235</v>
      </c>
      <c r="K253" s="26">
        <f t="shared" si="37"/>
        <v>227602.25713761043</v>
      </c>
      <c r="L253" s="26">
        <f t="shared" si="30"/>
        <v>2108.0201686472524</v>
      </c>
      <c r="M253" s="26">
        <f t="shared" si="31"/>
        <v>569.00564284402606</v>
      </c>
      <c r="N253" s="26">
        <f t="shared" si="38"/>
        <v>1539.0145258032262</v>
      </c>
      <c r="O253" s="26"/>
      <c r="P253" s="26">
        <f t="shared" si="39"/>
        <v>226063.24261180722</v>
      </c>
    </row>
    <row r="254" spans="2:16" x14ac:dyDescent="0.35">
      <c r="B254" s="25">
        <v>236</v>
      </c>
      <c r="C254" s="26">
        <f t="shared" si="32"/>
        <v>335446.43449984858</v>
      </c>
      <c r="D254" s="26">
        <f t="shared" si="33"/>
        <v>4270.0918754832319</v>
      </c>
      <c r="E254" s="26">
        <f t="shared" si="34"/>
        <v>2705.9345716321118</v>
      </c>
      <c r="F254" s="26">
        <f t="shared" si="35"/>
        <v>1564.1573038511201</v>
      </c>
      <c r="G254" s="26"/>
      <c r="H254" s="26">
        <f t="shared" si="36"/>
        <v>333882.27719599748</v>
      </c>
      <c r="J254" s="25">
        <v>236</v>
      </c>
      <c r="K254" s="26">
        <f t="shared" si="37"/>
        <v>226063.24261180722</v>
      </c>
      <c r="L254" s="26">
        <f t="shared" si="30"/>
        <v>2108.0201686472524</v>
      </c>
      <c r="M254" s="26">
        <f t="shared" si="31"/>
        <v>565.15810652951802</v>
      </c>
      <c r="N254" s="26">
        <f t="shared" si="38"/>
        <v>1542.8620621177342</v>
      </c>
      <c r="O254" s="26"/>
      <c r="P254" s="26">
        <f t="shared" si="39"/>
        <v>224520.38054968949</v>
      </c>
    </row>
    <row r="255" spans="2:16" x14ac:dyDescent="0.35">
      <c r="B255" s="25">
        <v>237</v>
      </c>
      <c r="C255" s="26">
        <f t="shared" si="32"/>
        <v>333882.27719599748</v>
      </c>
      <c r="D255" s="26">
        <f t="shared" si="33"/>
        <v>4270.0918754832319</v>
      </c>
      <c r="E255" s="26">
        <f t="shared" si="34"/>
        <v>2693.3170360477129</v>
      </c>
      <c r="F255" s="26">
        <f t="shared" si="35"/>
        <v>1576.774839435519</v>
      </c>
      <c r="G255" s="26"/>
      <c r="H255" s="26">
        <f t="shared" si="36"/>
        <v>332305.50235656195</v>
      </c>
      <c r="J255" s="25">
        <v>237</v>
      </c>
      <c r="K255" s="26">
        <f t="shared" si="37"/>
        <v>224520.38054968949</v>
      </c>
      <c r="L255" s="26">
        <f t="shared" si="30"/>
        <v>2108.0201686472524</v>
      </c>
      <c r="M255" s="26">
        <f t="shared" si="31"/>
        <v>561.3009513742237</v>
      </c>
      <c r="N255" s="26">
        <f t="shared" si="38"/>
        <v>1546.7192172730288</v>
      </c>
      <c r="O255" s="26"/>
      <c r="P255" s="26">
        <f t="shared" si="39"/>
        <v>222973.66133241646</v>
      </c>
    </row>
    <row r="256" spans="2:16" x14ac:dyDescent="0.35">
      <c r="B256" s="25">
        <v>238</v>
      </c>
      <c r="C256" s="26">
        <f t="shared" si="32"/>
        <v>332305.50235656195</v>
      </c>
      <c r="D256" s="26">
        <f t="shared" si="33"/>
        <v>4270.0918754832319</v>
      </c>
      <c r="E256" s="26">
        <f t="shared" si="34"/>
        <v>2680.5977190095996</v>
      </c>
      <c r="F256" s="26">
        <f t="shared" si="35"/>
        <v>1589.4941564736323</v>
      </c>
      <c r="G256" s="26"/>
      <c r="H256" s="26">
        <f t="shared" si="36"/>
        <v>330716.00820008834</v>
      </c>
      <c r="J256" s="25">
        <v>238</v>
      </c>
      <c r="K256" s="26">
        <f t="shared" si="37"/>
        <v>222973.66133241646</v>
      </c>
      <c r="L256" s="26">
        <f t="shared" si="30"/>
        <v>2108.0201686472524</v>
      </c>
      <c r="M256" s="26">
        <f t="shared" si="31"/>
        <v>557.43415333104122</v>
      </c>
      <c r="N256" s="26">
        <f t="shared" si="38"/>
        <v>1550.5860153162112</v>
      </c>
      <c r="O256" s="26"/>
      <c r="P256" s="26">
        <f t="shared" si="39"/>
        <v>221423.07531710024</v>
      </c>
    </row>
    <row r="257" spans="2:16" x14ac:dyDescent="0.35">
      <c r="B257" s="25">
        <v>239</v>
      </c>
      <c r="C257" s="26">
        <f t="shared" si="32"/>
        <v>330716.00820008834</v>
      </c>
      <c r="D257" s="26">
        <f t="shared" si="33"/>
        <v>4270.0918754832319</v>
      </c>
      <c r="E257" s="26">
        <f t="shared" si="34"/>
        <v>2667.7757994807125</v>
      </c>
      <c r="F257" s="26">
        <f t="shared" si="35"/>
        <v>1602.3160760025194</v>
      </c>
      <c r="G257" s="26"/>
      <c r="H257" s="26">
        <f t="shared" si="36"/>
        <v>329113.69212408585</v>
      </c>
      <c r="J257" s="25">
        <v>239</v>
      </c>
      <c r="K257" s="26">
        <f t="shared" si="37"/>
        <v>221423.07531710024</v>
      </c>
      <c r="L257" s="26">
        <f t="shared" si="30"/>
        <v>2108.0201686472524</v>
      </c>
      <c r="M257" s="26">
        <f t="shared" si="31"/>
        <v>553.55768829275064</v>
      </c>
      <c r="N257" s="26">
        <f t="shared" si="38"/>
        <v>1554.4624803545016</v>
      </c>
      <c r="O257" s="26"/>
      <c r="P257" s="26">
        <f t="shared" si="39"/>
        <v>219868.61283674574</v>
      </c>
    </row>
    <row r="258" spans="2:16" x14ac:dyDescent="0.35">
      <c r="B258" s="25">
        <v>240</v>
      </c>
      <c r="C258" s="26">
        <f t="shared" si="32"/>
        <v>329113.69212408585</v>
      </c>
      <c r="D258" s="26">
        <f t="shared" si="33"/>
        <v>4270.0918754832319</v>
      </c>
      <c r="E258" s="26">
        <f t="shared" si="34"/>
        <v>2654.8504498009593</v>
      </c>
      <c r="F258" s="26">
        <f t="shared" si="35"/>
        <v>1615.2414256822726</v>
      </c>
      <c r="G258" s="26"/>
      <c r="H258" s="26">
        <f t="shared" si="36"/>
        <v>327498.45069840358</v>
      </c>
      <c r="J258" s="25">
        <v>240</v>
      </c>
      <c r="K258" s="26">
        <f t="shared" si="37"/>
        <v>219868.61283674574</v>
      </c>
      <c r="L258" s="26">
        <f t="shared" si="30"/>
        <v>2108.0201686472524</v>
      </c>
      <c r="M258" s="26">
        <f t="shared" si="31"/>
        <v>549.67153209186438</v>
      </c>
      <c r="N258" s="26">
        <f t="shared" si="38"/>
        <v>1558.3486365553881</v>
      </c>
      <c r="O258" s="26"/>
      <c r="P258" s="26">
        <f t="shared" si="39"/>
        <v>218310.26420019034</v>
      </c>
    </row>
    <row r="259" spans="2:16" x14ac:dyDescent="0.35">
      <c r="B259" s="25">
        <v>241</v>
      </c>
      <c r="C259" s="26">
        <f t="shared" si="32"/>
        <v>327498.45069840358</v>
      </c>
      <c r="D259" s="26">
        <f t="shared" si="33"/>
        <v>4270.0918754832319</v>
      </c>
      <c r="E259" s="26">
        <f t="shared" si="34"/>
        <v>2641.8208356337886</v>
      </c>
      <c r="F259" s="26">
        <f t="shared" si="35"/>
        <v>1628.2710398494432</v>
      </c>
      <c r="G259" s="26"/>
      <c r="H259" s="26">
        <f t="shared" si="36"/>
        <v>325870.17965855415</v>
      </c>
      <c r="J259" s="25">
        <v>241</v>
      </c>
      <c r="K259" s="26">
        <f t="shared" si="37"/>
        <v>218310.26420019034</v>
      </c>
      <c r="L259" s="26">
        <f t="shared" si="30"/>
        <v>2108.0201686472524</v>
      </c>
      <c r="M259" s="26">
        <f t="shared" si="31"/>
        <v>545.77566050047585</v>
      </c>
      <c r="N259" s="26">
        <f t="shared" si="38"/>
        <v>1562.2445081467765</v>
      </c>
      <c r="O259" s="26"/>
      <c r="P259" s="26">
        <f t="shared" si="39"/>
        <v>216748.01969204357</v>
      </c>
    </row>
    <row r="260" spans="2:16" x14ac:dyDescent="0.35">
      <c r="B260" s="25">
        <v>242</v>
      </c>
      <c r="C260" s="26">
        <f t="shared" si="32"/>
        <v>325870.17965855415</v>
      </c>
      <c r="D260" s="26">
        <f t="shared" si="33"/>
        <v>4270.0918754832319</v>
      </c>
      <c r="E260" s="26">
        <f t="shared" si="34"/>
        <v>2628.6861159123368</v>
      </c>
      <c r="F260" s="26">
        <f t="shared" si="35"/>
        <v>1641.405759570895</v>
      </c>
      <c r="G260" s="26"/>
      <c r="H260" s="26">
        <f t="shared" si="36"/>
        <v>324228.77389898326</v>
      </c>
      <c r="J260" s="25">
        <v>242</v>
      </c>
      <c r="K260" s="26">
        <f t="shared" si="37"/>
        <v>216748.01969204357</v>
      </c>
      <c r="L260" s="26">
        <f t="shared" si="30"/>
        <v>2108.0201686472524</v>
      </c>
      <c r="M260" s="26">
        <f t="shared" si="31"/>
        <v>541.87004923010898</v>
      </c>
      <c r="N260" s="26">
        <f t="shared" si="38"/>
        <v>1566.1501194171433</v>
      </c>
      <c r="O260" s="26"/>
      <c r="P260" s="26">
        <f t="shared" si="39"/>
        <v>215181.86957262643</v>
      </c>
    </row>
    <row r="261" spans="2:16" x14ac:dyDescent="0.35">
      <c r="B261" s="25">
        <v>243</v>
      </c>
      <c r="C261" s="26">
        <f t="shared" si="32"/>
        <v>324228.77389898326</v>
      </c>
      <c r="D261" s="26">
        <f t="shared" si="33"/>
        <v>4270.0918754832319</v>
      </c>
      <c r="E261" s="26">
        <f t="shared" si="34"/>
        <v>2615.4454427851315</v>
      </c>
      <c r="F261" s="26">
        <f t="shared" si="35"/>
        <v>1654.6464326981004</v>
      </c>
      <c r="G261" s="26"/>
      <c r="H261" s="26">
        <f t="shared" si="36"/>
        <v>322574.12746628514</v>
      </c>
      <c r="J261" s="25">
        <v>243</v>
      </c>
      <c r="K261" s="26">
        <f t="shared" si="37"/>
        <v>215181.86957262643</v>
      </c>
      <c r="L261" s="26">
        <f t="shared" si="30"/>
        <v>2108.0201686472524</v>
      </c>
      <c r="M261" s="26">
        <f t="shared" si="31"/>
        <v>537.95467393156605</v>
      </c>
      <c r="N261" s="26">
        <f t="shared" si="38"/>
        <v>1570.0654947156863</v>
      </c>
      <c r="O261" s="26"/>
      <c r="P261" s="26">
        <f t="shared" si="39"/>
        <v>213611.80407791075</v>
      </c>
    </row>
    <row r="262" spans="2:16" x14ac:dyDescent="0.35">
      <c r="B262" s="25">
        <v>244</v>
      </c>
      <c r="C262" s="26">
        <f t="shared" si="32"/>
        <v>322574.12746628514</v>
      </c>
      <c r="D262" s="26">
        <f t="shared" si="33"/>
        <v>4270.0918754832319</v>
      </c>
      <c r="E262" s="26">
        <f t="shared" si="34"/>
        <v>2602.0979615613669</v>
      </c>
      <c r="F262" s="26">
        <f t="shared" si="35"/>
        <v>1667.993913921865</v>
      </c>
      <c r="G262" s="26"/>
      <c r="H262" s="26">
        <f t="shared" si="36"/>
        <v>320906.13355236326</v>
      </c>
      <c r="J262" s="25">
        <v>244</v>
      </c>
      <c r="K262" s="26">
        <f t="shared" si="37"/>
        <v>213611.80407791075</v>
      </c>
      <c r="L262" s="26">
        <f t="shared" si="30"/>
        <v>2108.0201686472524</v>
      </c>
      <c r="M262" s="26">
        <f t="shared" si="31"/>
        <v>534.02951019477689</v>
      </c>
      <c r="N262" s="26">
        <f t="shared" si="38"/>
        <v>1573.9906584524756</v>
      </c>
      <c r="O262" s="26"/>
      <c r="P262" s="26">
        <f t="shared" si="39"/>
        <v>212037.81341945828</v>
      </c>
    </row>
    <row r="263" spans="2:16" x14ac:dyDescent="0.35">
      <c r="B263" s="25">
        <v>245</v>
      </c>
      <c r="C263" s="26">
        <f t="shared" si="32"/>
        <v>320906.13355236326</v>
      </c>
      <c r="D263" s="26">
        <f t="shared" si="33"/>
        <v>4270.0918754832319</v>
      </c>
      <c r="E263" s="26">
        <f t="shared" si="34"/>
        <v>2588.64281065573</v>
      </c>
      <c r="F263" s="26">
        <f t="shared" si="35"/>
        <v>1681.4490648275018</v>
      </c>
      <c r="G263" s="26"/>
      <c r="H263" s="26">
        <f t="shared" si="36"/>
        <v>319224.68448753573</v>
      </c>
      <c r="J263" s="25">
        <v>245</v>
      </c>
      <c r="K263" s="26">
        <f t="shared" si="37"/>
        <v>212037.81341945828</v>
      </c>
      <c r="L263" s="26">
        <f t="shared" si="30"/>
        <v>2108.0201686472524</v>
      </c>
      <c r="M263" s="26">
        <f t="shared" si="31"/>
        <v>530.0945335486457</v>
      </c>
      <c r="N263" s="26">
        <f t="shared" si="38"/>
        <v>1577.9256350986066</v>
      </c>
      <c r="O263" s="26"/>
      <c r="P263" s="26">
        <f t="shared" si="39"/>
        <v>210459.88778435969</v>
      </c>
    </row>
    <row r="264" spans="2:16" x14ac:dyDescent="0.35">
      <c r="B264" s="25">
        <v>246</v>
      </c>
      <c r="C264" s="26">
        <f t="shared" si="32"/>
        <v>319224.68448753573</v>
      </c>
      <c r="D264" s="26">
        <f t="shared" si="33"/>
        <v>4270.0918754832319</v>
      </c>
      <c r="E264" s="26">
        <f t="shared" si="34"/>
        <v>2575.0791215327881</v>
      </c>
      <c r="F264" s="26">
        <f t="shared" si="35"/>
        <v>1695.0127539504438</v>
      </c>
      <c r="G264" s="26"/>
      <c r="H264" s="26">
        <f t="shared" si="36"/>
        <v>317529.6717335853</v>
      </c>
      <c r="J264" s="25">
        <v>246</v>
      </c>
      <c r="K264" s="26">
        <f t="shared" si="37"/>
        <v>210459.88778435969</v>
      </c>
      <c r="L264" s="26">
        <f t="shared" si="30"/>
        <v>2108.0201686472524</v>
      </c>
      <c r="M264" s="26">
        <f t="shared" si="31"/>
        <v>526.14971946089918</v>
      </c>
      <c r="N264" s="26">
        <f t="shared" si="38"/>
        <v>1581.8704491863532</v>
      </c>
      <c r="O264" s="26"/>
      <c r="P264" s="26">
        <f t="shared" si="39"/>
        <v>208878.01733517332</v>
      </c>
    </row>
    <row r="265" spans="2:16" x14ac:dyDescent="0.35">
      <c r="B265" s="25">
        <v>247</v>
      </c>
      <c r="C265" s="26">
        <f t="shared" si="32"/>
        <v>317529.6717335853</v>
      </c>
      <c r="D265" s="26">
        <f t="shared" si="33"/>
        <v>4270.0918754832319</v>
      </c>
      <c r="E265" s="26">
        <f t="shared" si="34"/>
        <v>2561.4060186509214</v>
      </c>
      <c r="F265" s="26">
        <f t="shared" si="35"/>
        <v>1708.6858568323105</v>
      </c>
      <c r="G265" s="26"/>
      <c r="H265" s="26">
        <f t="shared" si="36"/>
        <v>315820.98587675299</v>
      </c>
      <c r="J265" s="25">
        <v>247</v>
      </c>
      <c r="K265" s="26">
        <f t="shared" si="37"/>
        <v>208878.01733517332</v>
      </c>
      <c r="L265" s="26">
        <f t="shared" si="30"/>
        <v>2108.0201686472524</v>
      </c>
      <c r="M265" s="26">
        <f t="shared" si="31"/>
        <v>522.19504333793327</v>
      </c>
      <c r="N265" s="26">
        <f t="shared" si="38"/>
        <v>1585.825125309319</v>
      </c>
      <c r="O265" s="26"/>
      <c r="P265" s="26">
        <f t="shared" si="39"/>
        <v>207292.19220986401</v>
      </c>
    </row>
    <row r="266" spans="2:16" x14ac:dyDescent="0.35">
      <c r="B266" s="25">
        <v>248</v>
      </c>
      <c r="C266" s="26">
        <f t="shared" si="32"/>
        <v>315820.98587675299</v>
      </c>
      <c r="D266" s="26">
        <f t="shared" si="33"/>
        <v>4270.0918754832319</v>
      </c>
      <c r="E266" s="26">
        <f t="shared" si="34"/>
        <v>2547.6226194058072</v>
      </c>
      <c r="F266" s="26">
        <f t="shared" si="35"/>
        <v>1722.4692560774247</v>
      </c>
      <c r="G266" s="26"/>
      <c r="H266" s="26">
        <f t="shared" si="36"/>
        <v>314098.51662067557</v>
      </c>
      <c r="J266" s="25">
        <v>248</v>
      </c>
      <c r="K266" s="26">
        <f t="shared" si="37"/>
        <v>207292.19220986401</v>
      </c>
      <c r="L266" s="26">
        <f t="shared" si="30"/>
        <v>2108.0201686472524</v>
      </c>
      <c r="M266" s="26">
        <f t="shared" si="31"/>
        <v>518.23048052466004</v>
      </c>
      <c r="N266" s="26">
        <f t="shared" si="38"/>
        <v>1589.7896881225925</v>
      </c>
      <c r="O266" s="26"/>
      <c r="P266" s="26">
        <f t="shared" si="39"/>
        <v>205702.4025217414</v>
      </c>
    </row>
    <row r="267" spans="2:16" x14ac:dyDescent="0.35">
      <c r="B267" s="25">
        <v>249</v>
      </c>
      <c r="C267" s="26">
        <f t="shared" si="32"/>
        <v>314098.51662067557</v>
      </c>
      <c r="D267" s="26">
        <f t="shared" si="33"/>
        <v>4270.0918754832319</v>
      </c>
      <c r="E267" s="26">
        <f t="shared" si="34"/>
        <v>2533.7280340734496</v>
      </c>
      <c r="F267" s="26">
        <f t="shared" si="35"/>
        <v>1736.3638414097823</v>
      </c>
      <c r="G267" s="26"/>
      <c r="H267" s="26">
        <f t="shared" si="36"/>
        <v>312362.15277926577</v>
      </c>
      <c r="J267" s="25">
        <v>249</v>
      </c>
      <c r="K267" s="26">
        <f t="shared" si="37"/>
        <v>205702.4025217414</v>
      </c>
      <c r="L267" s="26">
        <f t="shared" si="30"/>
        <v>2108.0201686472524</v>
      </c>
      <c r="M267" s="26">
        <f t="shared" si="31"/>
        <v>514.25600630435349</v>
      </c>
      <c r="N267" s="26">
        <f t="shared" si="38"/>
        <v>1593.764162342899</v>
      </c>
      <c r="O267" s="26"/>
      <c r="P267" s="26">
        <f t="shared" si="39"/>
        <v>204108.63835939849</v>
      </c>
    </row>
    <row r="268" spans="2:16" x14ac:dyDescent="0.35">
      <c r="B268" s="25">
        <v>250</v>
      </c>
      <c r="C268" s="26">
        <f t="shared" si="32"/>
        <v>312362.15277926577</v>
      </c>
      <c r="D268" s="26">
        <f t="shared" si="33"/>
        <v>4270.0918754832319</v>
      </c>
      <c r="E268" s="26">
        <f t="shared" si="34"/>
        <v>2519.7213657527436</v>
      </c>
      <c r="F268" s="26">
        <f t="shared" si="35"/>
        <v>1750.3705097304883</v>
      </c>
      <c r="G268" s="26"/>
      <c r="H268" s="26">
        <f t="shared" si="36"/>
        <v>310611.7822695353</v>
      </c>
      <c r="J268" s="25">
        <v>250</v>
      </c>
      <c r="K268" s="26">
        <f t="shared" si="37"/>
        <v>204108.63835939849</v>
      </c>
      <c r="L268" s="26">
        <f t="shared" si="30"/>
        <v>2108.0201686472524</v>
      </c>
      <c r="M268" s="26">
        <f t="shared" si="31"/>
        <v>510.27159589849623</v>
      </c>
      <c r="N268" s="26">
        <f t="shared" si="38"/>
        <v>1597.748572748756</v>
      </c>
      <c r="O268" s="26"/>
      <c r="P268" s="26">
        <f t="shared" si="39"/>
        <v>202510.88978664973</v>
      </c>
    </row>
    <row r="269" spans="2:16" x14ac:dyDescent="0.35">
      <c r="B269" s="25">
        <v>251</v>
      </c>
      <c r="C269" s="26">
        <f t="shared" si="32"/>
        <v>310611.7822695353</v>
      </c>
      <c r="D269" s="26">
        <f t="shared" si="33"/>
        <v>4270.0918754832319</v>
      </c>
      <c r="E269" s="26">
        <f t="shared" si="34"/>
        <v>2505.6017103075847</v>
      </c>
      <c r="F269" s="26">
        <f t="shared" si="35"/>
        <v>1764.4901651756472</v>
      </c>
      <c r="G269" s="26"/>
      <c r="H269" s="26">
        <f t="shared" si="36"/>
        <v>308847.29210435966</v>
      </c>
      <c r="J269" s="25">
        <v>251</v>
      </c>
      <c r="K269" s="26">
        <f t="shared" si="37"/>
        <v>202510.88978664973</v>
      </c>
      <c r="L269" s="26">
        <f t="shared" si="30"/>
        <v>2108.0201686472524</v>
      </c>
      <c r="M269" s="26">
        <f t="shared" si="31"/>
        <v>506.27722446662432</v>
      </c>
      <c r="N269" s="26">
        <f t="shared" si="38"/>
        <v>1601.742944180628</v>
      </c>
      <c r="O269" s="26"/>
      <c r="P269" s="26">
        <f t="shared" si="39"/>
        <v>200909.14684246911</v>
      </c>
    </row>
    <row r="270" spans="2:16" x14ac:dyDescent="0.35">
      <c r="B270" s="25">
        <v>252</v>
      </c>
      <c r="C270" s="26">
        <f t="shared" si="32"/>
        <v>308847.29210435966</v>
      </c>
      <c r="D270" s="26">
        <f t="shared" si="33"/>
        <v>4270.0918754832319</v>
      </c>
      <c r="E270" s="26">
        <f t="shared" si="34"/>
        <v>2491.3681563085011</v>
      </c>
      <c r="F270" s="26">
        <f t="shared" si="35"/>
        <v>1778.7237191747308</v>
      </c>
      <c r="G270" s="26"/>
      <c r="H270" s="26">
        <f t="shared" si="36"/>
        <v>307068.56838518492</v>
      </c>
      <c r="J270" s="25">
        <v>252</v>
      </c>
      <c r="K270" s="26">
        <f t="shared" si="37"/>
        <v>200909.14684246911</v>
      </c>
      <c r="L270" s="26">
        <f t="shared" si="30"/>
        <v>2108.0201686472524</v>
      </c>
      <c r="M270" s="26">
        <f t="shared" si="31"/>
        <v>502.27286710617278</v>
      </c>
      <c r="N270" s="26">
        <f t="shared" si="38"/>
        <v>1605.7473015410797</v>
      </c>
      <c r="O270" s="26"/>
      <c r="P270" s="26">
        <f t="shared" si="39"/>
        <v>199303.39954092802</v>
      </c>
    </row>
    <row r="271" spans="2:16" x14ac:dyDescent="0.35">
      <c r="B271" s="25">
        <v>253</v>
      </c>
      <c r="C271" s="26">
        <f t="shared" si="32"/>
        <v>307068.56838518492</v>
      </c>
      <c r="D271" s="26">
        <f t="shared" si="33"/>
        <v>4270.0918754832319</v>
      </c>
      <c r="E271" s="26">
        <f t="shared" si="34"/>
        <v>2477.0197849738247</v>
      </c>
      <c r="F271" s="26">
        <f t="shared" si="35"/>
        <v>1793.0720905094072</v>
      </c>
      <c r="G271" s="26"/>
      <c r="H271" s="26">
        <f t="shared" si="36"/>
        <v>305275.49629467551</v>
      </c>
      <c r="J271" s="25">
        <v>253</v>
      </c>
      <c r="K271" s="26">
        <f t="shared" si="37"/>
        <v>199303.39954092802</v>
      </c>
      <c r="L271" s="26">
        <f t="shared" si="30"/>
        <v>2108.0201686472524</v>
      </c>
      <c r="M271" s="26">
        <f t="shared" si="31"/>
        <v>498.25849885232003</v>
      </c>
      <c r="N271" s="26">
        <f t="shared" si="38"/>
        <v>1609.7616697949325</v>
      </c>
      <c r="O271" s="26"/>
      <c r="P271" s="26">
        <f t="shared" si="39"/>
        <v>197693.63787113308</v>
      </c>
    </row>
    <row r="272" spans="2:16" x14ac:dyDescent="0.35">
      <c r="B272" s="25">
        <v>254</v>
      </c>
      <c r="C272" s="26">
        <f t="shared" si="32"/>
        <v>305275.49629467551</v>
      </c>
      <c r="D272" s="26">
        <f t="shared" si="33"/>
        <v>4270.0918754832319</v>
      </c>
      <c r="E272" s="26">
        <f t="shared" si="34"/>
        <v>2462.5556701103824</v>
      </c>
      <c r="F272" s="26">
        <f t="shared" si="35"/>
        <v>1807.5362053728495</v>
      </c>
      <c r="G272" s="26"/>
      <c r="H272" s="26">
        <f t="shared" si="36"/>
        <v>303467.96008930268</v>
      </c>
      <c r="J272" s="25">
        <v>254</v>
      </c>
      <c r="K272" s="26">
        <f t="shared" si="37"/>
        <v>197693.63787113308</v>
      </c>
      <c r="L272" s="26">
        <f t="shared" si="30"/>
        <v>2108.0201686472524</v>
      </c>
      <c r="M272" s="26">
        <f t="shared" si="31"/>
        <v>494.23409467783273</v>
      </c>
      <c r="N272" s="26">
        <f t="shared" si="38"/>
        <v>1613.7860739694197</v>
      </c>
      <c r="O272" s="26"/>
      <c r="P272" s="26">
        <f t="shared" si="39"/>
        <v>196079.85179716366</v>
      </c>
    </row>
    <row r="273" spans="2:16" x14ac:dyDescent="0.35">
      <c r="B273" s="25">
        <v>255</v>
      </c>
      <c r="C273" s="26">
        <f t="shared" si="32"/>
        <v>303467.96008930268</v>
      </c>
      <c r="D273" s="26">
        <f t="shared" si="33"/>
        <v>4270.0918754832319</v>
      </c>
      <c r="E273" s="26">
        <f t="shared" si="34"/>
        <v>2447.9748780537084</v>
      </c>
      <c r="F273" s="26">
        <f t="shared" si="35"/>
        <v>1822.1169974295235</v>
      </c>
      <c r="G273" s="26"/>
      <c r="H273" s="26">
        <f t="shared" si="36"/>
        <v>301645.84309187316</v>
      </c>
      <c r="J273" s="25">
        <v>255</v>
      </c>
      <c r="K273" s="26">
        <f t="shared" si="37"/>
        <v>196079.85179716366</v>
      </c>
      <c r="L273" s="26">
        <f t="shared" si="30"/>
        <v>2108.0201686472524</v>
      </c>
      <c r="M273" s="26">
        <f t="shared" si="31"/>
        <v>490.19962949290914</v>
      </c>
      <c r="N273" s="26">
        <f t="shared" si="38"/>
        <v>1617.8205391543434</v>
      </c>
      <c r="O273" s="26"/>
      <c r="P273" s="26">
        <f t="shared" si="39"/>
        <v>194462.03125800932</v>
      </c>
    </row>
    <row r="274" spans="2:16" x14ac:dyDescent="0.35">
      <c r="B274" s="25">
        <v>256</v>
      </c>
      <c r="C274" s="26">
        <f t="shared" si="32"/>
        <v>301645.84309187316</v>
      </c>
      <c r="D274" s="26">
        <f t="shared" si="33"/>
        <v>4270.0918754832319</v>
      </c>
      <c r="E274" s="26">
        <f t="shared" si="34"/>
        <v>2433.2764676077768</v>
      </c>
      <c r="F274" s="26">
        <f t="shared" si="35"/>
        <v>1836.8154078754551</v>
      </c>
      <c r="G274" s="26"/>
      <c r="H274" s="26">
        <f t="shared" si="36"/>
        <v>299809.0276839977</v>
      </c>
      <c r="J274" s="25">
        <v>256</v>
      </c>
      <c r="K274" s="26">
        <f t="shared" si="37"/>
        <v>194462.03125800932</v>
      </c>
      <c r="L274" s="26">
        <f t="shared" si="30"/>
        <v>2108.0201686472524</v>
      </c>
      <c r="M274" s="26">
        <f t="shared" si="31"/>
        <v>486.15507814502331</v>
      </c>
      <c r="N274" s="26">
        <f t="shared" si="38"/>
        <v>1621.8650905022291</v>
      </c>
      <c r="O274" s="26"/>
      <c r="P274" s="26">
        <f t="shared" si="39"/>
        <v>192840.16616750709</v>
      </c>
    </row>
    <row r="275" spans="2:16" x14ac:dyDescent="0.35">
      <c r="B275" s="25">
        <v>257</v>
      </c>
      <c r="C275" s="26">
        <f t="shared" si="32"/>
        <v>299809.0276839977</v>
      </c>
      <c r="D275" s="26">
        <f t="shared" si="33"/>
        <v>4270.0918754832319</v>
      </c>
      <c r="E275" s="26">
        <f t="shared" si="34"/>
        <v>2418.4594899842482</v>
      </c>
      <c r="F275" s="26">
        <f t="shared" si="35"/>
        <v>1851.6323854989837</v>
      </c>
      <c r="G275" s="26"/>
      <c r="H275" s="26">
        <f t="shared" si="36"/>
        <v>297957.39529849874</v>
      </c>
      <c r="J275" s="25">
        <v>257</v>
      </c>
      <c r="K275" s="26">
        <f t="shared" si="37"/>
        <v>192840.16616750709</v>
      </c>
      <c r="L275" s="26">
        <f t="shared" si="30"/>
        <v>2108.0201686472524</v>
      </c>
      <c r="M275" s="26">
        <f t="shared" si="31"/>
        <v>482.10041541876774</v>
      </c>
      <c r="N275" s="26">
        <f t="shared" si="38"/>
        <v>1625.9197532284848</v>
      </c>
      <c r="O275" s="26"/>
      <c r="P275" s="26">
        <f t="shared" si="39"/>
        <v>191214.2464142786</v>
      </c>
    </row>
    <row r="276" spans="2:16" x14ac:dyDescent="0.35">
      <c r="B276" s="25">
        <v>258</v>
      </c>
      <c r="C276" s="26">
        <f t="shared" si="32"/>
        <v>297957.39529849874</v>
      </c>
      <c r="D276" s="26">
        <f t="shared" si="33"/>
        <v>4270.0918754832319</v>
      </c>
      <c r="E276" s="26">
        <f t="shared" si="34"/>
        <v>2403.5229887412229</v>
      </c>
      <c r="F276" s="26">
        <f t="shared" si="35"/>
        <v>1866.568886742009</v>
      </c>
      <c r="G276" s="26"/>
      <c r="H276" s="26">
        <f t="shared" si="36"/>
        <v>296090.82641175675</v>
      </c>
      <c r="J276" s="25">
        <v>258</v>
      </c>
      <c r="K276" s="26">
        <f t="shared" si="37"/>
        <v>191214.2464142786</v>
      </c>
      <c r="L276" s="26">
        <f t="shared" ref="L276:L339" si="40">$K$14</f>
        <v>2108.0201686472524</v>
      </c>
      <c r="M276" s="26">
        <f t="shared" ref="M276:M339" si="41">K276*($K$11/12)</f>
        <v>478.03561603569653</v>
      </c>
      <c r="N276" s="26">
        <f t="shared" si="38"/>
        <v>1629.984552611556</v>
      </c>
      <c r="O276" s="26"/>
      <c r="P276" s="26">
        <f t="shared" si="39"/>
        <v>189584.26186166704</v>
      </c>
    </row>
    <row r="277" spans="2:16" x14ac:dyDescent="0.35">
      <c r="B277" s="25">
        <v>259</v>
      </c>
      <c r="C277" s="26">
        <f t="shared" ref="C277:C340" si="42">H276</f>
        <v>296090.82641175675</v>
      </c>
      <c r="D277" s="26">
        <f t="shared" ref="D277:D340" si="43">MIN($C$14,C277+E277)</f>
        <v>4270.0918754832319</v>
      </c>
      <c r="E277" s="26">
        <f t="shared" ref="E277:E340" si="44">C277*($C$11/12)</f>
        <v>2388.4659997215044</v>
      </c>
      <c r="F277" s="26">
        <f t="shared" ref="F277:F340" si="45">D277-E277</f>
        <v>1881.6258757617275</v>
      </c>
      <c r="G277" s="26"/>
      <c r="H277" s="26">
        <f t="shared" ref="H277:H340" si="46">C277-F277-G277</f>
        <v>294209.20053599501</v>
      </c>
      <c r="J277" s="25">
        <v>259</v>
      </c>
      <c r="K277" s="26">
        <f t="shared" ref="K277:K340" si="47">P276</f>
        <v>189584.26186166704</v>
      </c>
      <c r="L277" s="26">
        <f t="shared" si="40"/>
        <v>2108.0201686472524</v>
      </c>
      <c r="M277" s="26">
        <f t="shared" si="41"/>
        <v>473.96065465416763</v>
      </c>
      <c r="N277" s="26">
        <f t="shared" ref="N277:N340" si="48">L277-M277</f>
        <v>1634.0595139930847</v>
      </c>
      <c r="O277" s="26"/>
      <c r="P277" s="26">
        <f t="shared" ref="P277:P340" si="49">K277-N277-O277</f>
        <v>187950.20234767394</v>
      </c>
    </row>
    <row r="278" spans="2:16" x14ac:dyDescent="0.35">
      <c r="B278" s="25">
        <v>260</v>
      </c>
      <c r="C278" s="26">
        <f t="shared" si="42"/>
        <v>294209.20053599501</v>
      </c>
      <c r="D278" s="26">
        <f t="shared" si="43"/>
        <v>4270.0918754832319</v>
      </c>
      <c r="E278" s="26">
        <f t="shared" si="44"/>
        <v>2373.2875509903597</v>
      </c>
      <c r="F278" s="26">
        <f t="shared" si="45"/>
        <v>1896.8043244928722</v>
      </c>
      <c r="G278" s="26"/>
      <c r="H278" s="26">
        <f t="shared" si="46"/>
        <v>292312.39621150214</v>
      </c>
      <c r="J278" s="25">
        <v>260</v>
      </c>
      <c r="K278" s="26">
        <f t="shared" si="47"/>
        <v>187950.20234767394</v>
      </c>
      <c r="L278" s="26">
        <f t="shared" si="40"/>
        <v>2108.0201686472524</v>
      </c>
      <c r="M278" s="26">
        <f t="shared" si="41"/>
        <v>469.87550586918485</v>
      </c>
      <c r="N278" s="26">
        <f t="shared" si="48"/>
        <v>1638.1446627780674</v>
      </c>
      <c r="O278" s="26"/>
      <c r="P278" s="26">
        <f t="shared" si="49"/>
        <v>186312.05768489587</v>
      </c>
    </row>
    <row r="279" spans="2:16" x14ac:dyDescent="0.35">
      <c r="B279" s="25">
        <v>261</v>
      </c>
      <c r="C279" s="26">
        <f t="shared" si="42"/>
        <v>292312.39621150214</v>
      </c>
      <c r="D279" s="26">
        <f t="shared" si="43"/>
        <v>4270.0918754832319</v>
      </c>
      <c r="E279" s="26">
        <f t="shared" si="44"/>
        <v>2357.9866627727838</v>
      </c>
      <c r="F279" s="26">
        <f t="shared" si="45"/>
        <v>1912.1052127104481</v>
      </c>
      <c r="G279" s="26"/>
      <c r="H279" s="26">
        <f t="shared" si="46"/>
        <v>290400.29099879169</v>
      </c>
      <c r="J279" s="25">
        <v>261</v>
      </c>
      <c r="K279" s="26">
        <f t="shared" si="47"/>
        <v>186312.05768489587</v>
      </c>
      <c r="L279" s="26">
        <f t="shared" si="40"/>
        <v>2108.0201686472524</v>
      </c>
      <c r="M279" s="26">
        <f t="shared" si="41"/>
        <v>465.78014421223969</v>
      </c>
      <c r="N279" s="26">
        <f t="shared" si="48"/>
        <v>1642.2400244350126</v>
      </c>
      <c r="O279" s="26"/>
      <c r="P279" s="26">
        <f t="shared" si="49"/>
        <v>184669.81766046086</v>
      </c>
    </row>
    <row r="280" spans="2:16" x14ac:dyDescent="0.35">
      <c r="B280" s="25">
        <v>262</v>
      </c>
      <c r="C280" s="26">
        <f t="shared" si="42"/>
        <v>290400.29099879169</v>
      </c>
      <c r="D280" s="26">
        <f t="shared" si="43"/>
        <v>4270.0918754832319</v>
      </c>
      <c r="E280" s="26">
        <f t="shared" si="44"/>
        <v>2342.5623473902529</v>
      </c>
      <c r="F280" s="26">
        <f t="shared" si="45"/>
        <v>1927.529528092979</v>
      </c>
      <c r="G280" s="26"/>
      <c r="H280" s="26">
        <f t="shared" si="46"/>
        <v>288472.76147069869</v>
      </c>
      <c r="J280" s="25">
        <v>262</v>
      </c>
      <c r="K280" s="26">
        <f t="shared" si="47"/>
        <v>184669.81766046086</v>
      </c>
      <c r="L280" s="26">
        <f t="shared" si="40"/>
        <v>2108.0201686472524</v>
      </c>
      <c r="M280" s="26">
        <f t="shared" si="41"/>
        <v>461.67454415115213</v>
      </c>
      <c r="N280" s="26">
        <f t="shared" si="48"/>
        <v>1646.3456244961003</v>
      </c>
      <c r="O280" s="26"/>
      <c r="P280" s="26">
        <f t="shared" si="49"/>
        <v>183023.47203596475</v>
      </c>
    </row>
    <row r="281" spans="2:16" x14ac:dyDescent="0.35">
      <c r="B281" s="25">
        <v>263</v>
      </c>
      <c r="C281" s="26">
        <f t="shared" si="42"/>
        <v>288472.76147069869</v>
      </c>
      <c r="D281" s="26">
        <f t="shared" si="43"/>
        <v>4270.0918754832319</v>
      </c>
      <c r="E281" s="26">
        <f t="shared" si="44"/>
        <v>2327.0136091969694</v>
      </c>
      <c r="F281" s="26">
        <f t="shared" si="45"/>
        <v>1943.0782662862625</v>
      </c>
      <c r="G281" s="26"/>
      <c r="H281" s="26">
        <f t="shared" si="46"/>
        <v>286529.6832044124</v>
      </c>
      <c r="J281" s="25">
        <v>263</v>
      </c>
      <c r="K281" s="26">
        <f t="shared" si="47"/>
        <v>183023.47203596475</v>
      </c>
      <c r="L281" s="26">
        <f t="shared" si="40"/>
        <v>2108.0201686472524</v>
      </c>
      <c r="M281" s="26">
        <f t="shared" si="41"/>
        <v>457.55868008991189</v>
      </c>
      <c r="N281" s="26">
        <f t="shared" si="48"/>
        <v>1650.4614885573405</v>
      </c>
      <c r="O281" s="26"/>
      <c r="P281" s="26">
        <f t="shared" si="49"/>
        <v>181373.01054740741</v>
      </c>
    </row>
    <row r="282" spans="2:16" x14ac:dyDescent="0.35">
      <c r="B282" s="25">
        <v>264</v>
      </c>
      <c r="C282" s="26">
        <f t="shared" si="42"/>
        <v>286529.6832044124</v>
      </c>
      <c r="D282" s="26">
        <f t="shared" si="43"/>
        <v>4270.0918754832319</v>
      </c>
      <c r="E282" s="26">
        <f t="shared" si="44"/>
        <v>2311.3394445155932</v>
      </c>
      <c r="F282" s="26">
        <f t="shared" si="45"/>
        <v>1958.7524309676387</v>
      </c>
      <c r="G282" s="26"/>
      <c r="H282" s="26">
        <f t="shared" si="46"/>
        <v>284570.93077344476</v>
      </c>
      <c r="J282" s="25">
        <v>264</v>
      </c>
      <c r="K282" s="26">
        <f t="shared" si="47"/>
        <v>181373.01054740741</v>
      </c>
      <c r="L282" s="26">
        <f t="shared" si="40"/>
        <v>2108.0201686472524</v>
      </c>
      <c r="M282" s="26">
        <f t="shared" si="41"/>
        <v>453.43252636851855</v>
      </c>
      <c r="N282" s="26">
        <f t="shared" si="48"/>
        <v>1654.5876422787337</v>
      </c>
      <c r="O282" s="26"/>
      <c r="P282" s="26">
        <f t="shared" si="49"/>
        <v>179718.42290512868</v>
      </c>
    </row>
    <row r="283" spans="2:16" x14ac:dyDescent="0.35">
      <c r="B283" s="25">
        <v>265</v>
      </c>
      <c r="C283" s="26">
        <f t="shared" si="42"/>
        <v>284570.93077344476</v>
      </c>
      <c r="D283" s="26">
        <f t="shared" si="43"/>
        <v>4270.0918754832319</v>
      </c>
      <c r="E283" s="26">
        <f t="shared" si="44"/>
        <v>2295.5388415724542</v>
      </c>
      <c r="F283" s="26">
        <f t="shared" si="45"/>
        <v>1974.5530339107777</v>
      </c>
      <c r="G283" s="26"/>
      <c r="H283" s="26">
        <f t="shared" si="46"/>
        <v>282596.37773953401</v>
      </c>
      <c r="J283" s="25">
        <v>265</v>
      </c>
      <c r="K283" s="26">
        <f t="shared" si="47"/>
        <v>179718.42290512868</v>
      </c>
      <c r="L283" s="26">
        <f t="shared" si="40"/>
        <v>2108.0201686472524</v>
      </c>
      <c r="M283" s="26">
        <f t="shared" si="41"/>
        <v>449.29605726282171</v>
      </c>
      <c r="N283" s="26">
        <f t="shared" si="48"/>
        <v>1658.7241113844307</v>
      </c>
      <c r="O283" s="26"/>
      <c r="P283" s="26">
        <f t="shared" si="49"/>
        <v>178059.69879374426</v>
      </c>
    </row>
    <row r="284" spans="2:16" x14ac:dyDescent="0.35">
      <c r="B284" s="25">
        <v>266</v>
      </c>
      <c r="C284" s="26">
        <f t="shared" si="42"/>
        <v>282596.37773953401</v>
      </c>
      <c r="D284" s="26">
        <f t="shared" si="43"/>
        <v>4270.0918754832319</v>
      </c>
      <c r="E284" s="26">
        <f t="shared" si="44"/>
        <v>2279.610780432241</v>
      </c>
      <c r="F284" s="26">
        <f t="shared" si="45"/>
        <v>1990.4810950509909</v>
      </c>
      <c r="G284" s="26"/>
      <c r="H284" s="26">
        <f t="shared" si="46"/>
        <v>280605.89664448303</v>
      </c>
      <c r="J284" s="25">
        <v>266</v>
      </c>
      <c r="K284" s="26">
        <f t="shared" si="47"/>
        <v>178059.69879374426</v>
      </c>
      <c r="L284" s="26">
        <f t="shared" si="40"/>
        <v>2108.0201686472524</v>
      </c>
      <c r="M284" s="26">
        <f t="shared" si="41"/>
        <v>445.14924698436067</v>
      </c>
      <c r="N284" s="26">
        <f t="shared" si="48"/>
        <v>1662.8709216628918</v>
      </c>
      <c r="O284" s="26"/>
      <c r="P284" s="26">
        <f t="shared" si="49"/>
        <v>176396.82787208137</v>
      </c>
    </row>
    <row r="285" spans="2:16" x14ac:dyDescent="0.35">
      <c r="B285" s="25">
        <v>267</v>
      </c>
      <c r="C285" s="26">
        <f t="shared" si="42"/>
        <v>280605.89664448303</v>
      </c>
      <c r="D285" s="26">
        <f t="shared" si="43"/>
        <v>4270.0918754832319</v>
      </c>
      <c r="E285" s="26">
        <f t="shared" si="44"/>
        <v>2263.5542329321629</v>
      </c>
      <c r="F285" s="26">
        <f t="shared" si="45"/>
        <v>2006.537642551069</v>
      </c>
      <c r="G285" s="26"/>
      <c r="H285" s="26">
        <f t="shared" si="46"/>
        <v>278599.35900193197</v>
      </c>
      <c r="J285" s="25">
        <v>267</v>
      </c>
      <c r="K285" s="26">
        <f t="shared" si="47"/>
        <v>176396.82787208137</v>
      </c>
      <c r="L285" s="26">
        <f t="shared" si="40"/>
        <v>2108.0201686472524</v>
      </c>
      <c r="M285" s="26">
        <f t="shared" si="41"/>
        <v>440.99206968020343</v>
      </c>
      <c r="N285" s="26">
        <f t="shared" si="48"/>
        <v>1667.0280989670489</v>
      </c>
      <c r="O285" s="26"/>
      <c r="P285" s="26">
        <f t="shared" si="49"/>
        <v>174729.79977311433</v>
      </c>
    </row>
    <row r="286" spans="2:16" x14ac:dyDescent="0.35">
      <c r="B286" s="25">
        <v>268</v>
      </c>
      <c r="C286" s="26">
        <f t="shared" si="42"/>
        <v>278599.35900193197</v>
      </c>
      <c r="D286" s="26">
        <f t="shared" si="43"/>
        <v>4270.0918754832319</v>
      </c>
      <c r="E286" s="26">
        <f t="shared" si="44"/>
        <v>2247.3681626155844</v>
      </c>
      <c r="F286" s="26">
        <f t="shared" si="45"/>
        <v>2022.7237128676475</v>
      </c>
      <c r="G286" s="26"/>
      <c r="H286" s="26">
        <f t="shared" si="46"/>
        <v>276576.63528906432</v>
      </c>
      <c r="J286" s="25">
        <v>268</v>
      </c>
      <c r="K286" s="26">
        <f t="shared" si="47"/>
        <v>174729.79977311433</v>
      </c>
      <c r="L286" s="26">
        <f t="shared" si="40"/>
        <v>2108.0201686472524</v>
      </c>
      <c r="M286" s="26">
        <f t="shared" si="41"/>
        <v>436.82449943278584</v>
      </c>
      <c r="N286" s="26">
        <f t="shared" si="48"/>
        <v>1671.1956692144665</v>
      </c>
      <c r="O286" s="26"/>
      <c r="P286" s="26">
        <f t="shared" si="49"/>
        <v>173058.60410389985</v>
      </c>
    </row>
    <row r="287" spans="2:16" x14ac:dyDescent="0.35">
      <c r="B287" s="25">
        <v>269</v>
      </c>
      <c r="C287" s="26">
        <f t="shared" si="42"/>
        <v>276576.63528906432</v>
      </c>
      <c r="D287" s="26">
        <f t="shared" si="43"/>
        <v>4270.0918754832319</v>
      </c>
      <c r="E287" s="26">
        <f t="shared" si="44"/>
        <v>2231.0515246651189</v>
      </c>
      <c r="F287" s="26">
        <f t="shared" si="45"/>
        <v>2039.040350818113</v>
      </c>
      <c r="G287" s="26"/>
      <c r="H287" s="26">
        <f t="shared" si="46"/>
        <v>274537.59493824618</v>
      </c>
      <c r="J287" s="25">
        <v>269</v>
      </c>
      <c r="K287" s="26">
        <f t="shared" si="47"/>
        <v>173058.60410389985</v>
      </c>
      <c r="L287" s="26">
        <f t="shared" si="40"/>
        <v>2108.0201686472524</v>
      </c>
      <c r="M287" s="26">
        <f t="shared" si="41"/>
        <v>432.64651025974962</v>
      </c>
      <c r="N287" s="26">
        <f t="shared" si="48"/>
        <v>1675.3736583875027</v>
      </c>
      <c r="O287" s="26"/>
      <c r="P287" s="26">
        <f t="shared" si="49"/>
        <v>171383.23044551234</v>
      </c>
    </row>
    <row r="288" spans="2:16" x14ac:dyDescent="0.35">
      <c r="B288" s="25">
        <v>270</v>
      </c>
      <c r="C288" s="26">
        <f t="shared" si="42"/>
        <v>274537.59493824618</v>
      </c>
      <c r="D288" s="26">
        <f t="shared" si="43"/>
        <v>4270.0918754832319</v>
      </c>
      <c r="E288" s="26">
        <f t="shared" si="44"/>
        <v>2214.603265835186</v>
      </c>
      <c r="F288" s="26">
        <f t="shared" si="45"/>
        <v>2055.4886096480459</v>
      </c>
      <c r="G288" s="26"/>
      <c r="H288" s="26">
        <f t="shared" si="46"/>
        <v>272482.10632859817</v>
      </c>
      <c r="J288" s="25">
        <v>270</v>
      </c>
      <c r="K288" s="26">
        <f t="shared" si="47"/>
        <v>171383.23044551234</v>
      </c>
      <c r="L288" s="26">
        <f t="shared" si="40"/>
        <v>2108.0201686472524</v>
      </c>
      <c r="M288" s="26">
        <f t="shared" si="41"/>
        <v>428.45807611378086</v>
      </c>
      <c r="N288" s="26">
        <f t="shared" si="48"/>
        <v>1679.5620925334715</v>
      </c>
      <c r="O288" s="26"/>
      <c r="P288" s="26">
        <f t="shared" si="49"/>
        <v>169703.66835297886</v>
      </c>
    </row>
    <row r="289" spans="2:16" x14ac:dyDescent="0.35">
      <c r="B289" s="25">
        <v>271</v>
      </c>
      <c r="C289" s="26">
        <f t="shared" si="42"/>
        <v>272482.10632859817</v>
      </c>
      <c r="D289" s="26">
        <f t="shared" si="43"/>
        <v>4270.0918754832319</v>
      </c>
      <c r="E289" s="26">
        <f t="shared" si="44"/>
        <v>2198.0223243840251</v>
      </c>
      <c r="F289" s="26">
        <f t="shared" si="45"/>
        <v>2072.0695510992068</v>
      </c>
      <c r="G289" s="26"/>
      <c r="H289" s="26">
        <f t="shared" si="46"/>
        <v>270410.03677749896</v>
      </c>
      <c r="J289" s="25">
        <v>271</v>
      </c>
      <c r="K289" s="26">
        <f t="shared" si="47"/>
        <v>169703.66835297886</v>
      </c>
      <c r="L289" s="26">
        <f t="shared" si="40"/>
        <v>2108.0201686472524</v>
      </c>
      <c r="M289" s="26">
        <f t="shared" si="41"/>
        <v>424.25917088244717</v>
      </c>
      <c r="N289" s="26">
        <f t="shared" si="48"/>
        <v>1683.7609977648053</v>
      </c>
      <c r="O289" s="26"/>
      <c r="P289" s="26">
        <f t="shared" si="49"/>
        <v>168019.90735521406</v>
      </c>
    </row>
    <row r="290" spans="2:16" x14ac:dyDescent="0.35">
      <c r="B290" s="25">
        <v>272</v>
      </c>
      <c r="C290" s="26">
        <f t="shared" si="42"/>
        <v>270410.03677749896</v>
      </c>
      <c r="D290" s="26">
        <f t="shared" si="43"/>
        <v>4270.0918754832319</v>
      </c>
      <c r="E290" s="26">
        <f t="shared" si="44"/>
        <v>2181.307630005158</v>
      </c>
      <c r="F290" s="26">
        <f t="shared" si="45"/>
        <v>2088.7842454780739</v>
      </c>
      <c r="G290" s="26"/>
      <c r="H290" s="26">
        <f t="shared" si="46"/>
        <v>268321.25253202091</v>
      </c>
      <c r="J290" s="25">
        <v>272</v>
      </c>
      <c r="K290" s="26">
        <f t="shared" si="47"/>
        <v>168019.90735521406</v>
      </c>
      <c r="L290" s="26">
        <f t="shared" si="40"/>
        <v>2108.0201686472524</v>
      </c>
      <c r="M290" s="26">
        <f t="shared" si="41"/>
        <v>420.04976838803515</v>
      </c>
      <c r="N290" s="26">
        <f t="shared" si="48"/>
        <v>1687.9704002592173</v>
      </c>
      <c r="O290" s="26"/>
      <c r="P290" s="26">
        <f t="shared" si="49"/>
        <v>166331.93695495484</v>
      </c>
    </row>
    <row r="291" spans="2:16" x14ac:dyDescent="0.35">
      <c r="B291" s="25">
        <v>273</v>
      </c>
      <c r="C291" s="26">
        <f t="shared" si="42"/>
        <v>268321.25253202091</v>
      </c>
      <c r="D291" s="26">
        <f t="shared" si="43"/>
        <v>4270.0918754832319</v>
      </c>
      <c r="E291" s="26">
        <f t="shared" si="44"/>
        <v>2164.4581037583021</v>
      </c>
      <c r="F291" s="26">
        <f t="shared" si="45"/>
        <v>2105.6337717249298</v>
      </c>
      <c r="G291" s="26"/>
      <c r="H291" s="26">
        <f t="shared" si="46"/>
        <v>266215.61876029597</v>
      </c>
      <c r="J291" s="25">
        <v>273</v>
      </c>
      <c r="K291" s="26">
        <f t="shared" si="47"/>
        <v>166331.93695495484</v>
      </c>
      <c r="L291" s="26">
        <f t="shared" si="40"/>
        <v>2108.0201686472524</v>
      </c>
      <c r="M291" s="26">
        <f t="shared" si="41"/>
        <v>415.82984238738709</v>
      </c>
      <c r="N291" s="26">
        <f t="shared" si="48"/>
        <v>1692.1903262598653</v>
      </c>
      <c r="O291" s="26"/>
      <c r="P291" s="26">
        <f t="shared" si="49"/>
        <v>164639.74662869496</v>
      </c>
    </row>
    <row r="292" spans="2:16" x14ac:dyDescent="0.35">
      <c r="B292" s="25">
        <v>274</v>
      </c>
      <c r="C292" s="26">
        <f t="shared" si="42"/>
        <v>266215.61876029597</v>
      </c>
      <c r="D292" s="26">
        <f t="shared" si="43"/>
        <v>4270.0918754832319</v>
      </c>
      <c r="E292" s="26">
        <f t="shared" si="44"/>
        <v>2147.4726579997209</v>
      </c>
      <c r="F292" s="26">
        <f t="shared" si="45"/>
        <v>2122.619217483511</v>
      </c>
      <c r="G292" s="26"/>
      <c r="H292" s="26">
        <f t="shared" si="46"/>
        <v>264092.99954281247</v>
      </c>
      <c r="J292" s="25">
        <v>274</v>
      </c>
      <c r="K292" s="26">
        <f t="shared" si="47"/>
        <v>164639.74662869496</v>
      </c>
      <c r="L292" s="26">
        <f t="shared" si="40"/>
        <v>2108.0201686472524</v>
      </c>
      <c r="M292" s="26">
        <f t="shared" si="41"/>
        <v>411.59936657173739</v>
      </c>
      <c r="N292" s="26">
        <f t="shared" si="48"/>
        <v>1696.420802075515</v>
      </c>
      <c r="O292" s="26"/>
      <c r="P292" s="26">
        <f t="shared" si="49"/>
        <v>162943.32582661946</v>
      </c>
    </row>
    <row r="293" spans="2:16" x14ac:dyDescent="0.35">
      <c r="B293" s="25">
        <v>275</v>
      </c>
      <c r="C293" s="26">
        <f t="shared" si="42"/>
        <v>264092.99954281247</v>
      </c>
      <c r="D293" s="26">
        <f t="shared" si="43"/>
        <v>4270.0918754832319</v>
      </c>
      <c r="E293" s="26">
        <f t="shared" si="44"/>
        <v>2130.3501963120207</v>
      </c>
      <c r="F293" s="26">
        <f t="shared" si="45"/>
        <v>2139.7416791712112</v>
      </c>
      <c r="G293" s="26"/>
      <c r="H293" s="26">
        <f t="shared" si="46"/>
        <v>261953.25786364125</v>
      </c>
      <c r="J293" s="25">
        <v>275</v>
      </c>
      <c r="K293" s="26">
        <f t="shared" si="47"/>
        <v>162943.32582661946</v>
      </c>
      <c r="L293" s="26">
        <f t="shared" si="40"/>
        <v>2108.0201686472524</v>
      </c>
      <c r="M293" s="26">
        <f t="shared" si="41"/>
        <v>407.35831456654864</v>
      </c>
      <c r="N293" s="26">
        <f t="shared" si="48"/>
        <v>1700.6618540807037</v>
      </c>
      <c r="O293" s="26"/>
      <c r="P293" s="26">
        <f t="shared" si="49"/>
        <v>161242.66397253875</v>
      </c>
    </row>
    <row r="294" spans="2:16" x14ac:dyDescent="0.35">
      <c r="B294" s="25">
        <v>276</v>
      </c>
      <c r="C294" s="26">
        <f t="shared" si="42"/>
        <v>261953.25786364125</v>
      </c>
      <c r="D294" s="26">
        <f t="shared" si="43"/>
        <v>4270.0918754832319</v>
      </c>
      <c r="E294" s="26">
        <f t="shared" si="44"/>
        <v>2113.0896134333725</v>
      </c>
      <c r="F294" s="26">
        <f t="shared" si="45"/>
        <v>2157.0022620498594</v>
      </c>
      <c r="G294" s="26"/>
      <c r="H294" s="26">
        <f t="shared" si="46"/>
        <v>259796.2556015914</v>
      </c>
      <c r="J294" s="25">
        <v>276</v>
      </c>
      <c r="K294" s="26">
        <f t="shared" si="47"/>
        <v>161242.66397253875</v>
      </c>
      <c r="L294" s="26">
        <f t="shared" si="40"/>
        <v>2108.0201686472524</v>
      </c>
      <c r="M294" s="26">
        <f t="shared" si="41"/>
        <v>403.10665993134688</v>
      </c>
      <c r="N294" s="26">
        <f t="shared" si="48"/>
        <v>1704.9135087159054</v>
      </c>
      <c r="O294" s="26"/>
      <c r="P294" s="26">
        <f t="shared" si="49"/>
        <v>159537.75046382286</v>
      </c>
    </row>
    <row r="295" spans="2:16" x14ac:dyDescent="0.35">
      <c r="B295" s="25">
        <v>277</v>
      </c>
      <c r="C295" s="26">
        <f t="shared" si="42"/>
        <v>259796.2556015914</v>
      </c>
      <c r="D295" s="26">
        <f t="shared" si="43"/>
        <v>4270.0918754832319</v>
      </c>
      <c r="E295" s="26">
        <f t="shared" si="44"/>
        <v>2095.6897951861706</v>
      </c>
      <c r="F295" s="26">
        <f t="shared" si="45"/>
        <v>2174.4020802970613</v>
      </c>
      <c r="G295" s="26"/>
      <c r="H295" s="26">
        <f t="shared" si="46"/>
        <v>257621.85352129434</v>
      </c>
      <c r="J295" s="25">
        <v>277</v>
      </c>
      <c r="K295" s="26">
        <f t="shared" si="47"/>
        <v>159537.75046382286</v>
      </c>
      <c r="L295" s="26">
        <f t="shared" si="40"/>
        <v>2108.0201686472524</v>
      </c>
      <c r="M295" s="26">
        <f t="shared" si="41"/>
        <v>398.84437615955716</v>
      </c>
      <c r="N295" s="26">
        <f t="shared" si="48"/>
        <v>1709.1757924876952</v>
      </c>
      <c r="O295" s="26"/>
      <c r="P295" s="26">
        <f t="shared" si="49"/>
        <v>157828.57467133517</v>
      </c>
    </row>
    <row r="296" spans="2:16" x14ac:dyDescent="0.35">
      <c r="B296" s="25">
        <v>278</v>
      </c>
      <c r="C296" s="26">
        <f t="shared" si="42"/>
        <v>257621.85352129434</v>
      </c>
      <c r="D296" s="26">
        <f t="shared" si="43"/>
        <v>4270.0918754832319</v>
      </c>
      <c r="E296" s="26">
        <f t="shared" si="44"/>
        <v>2078.1496184051075</v>
      </c>
      <c r="F296" s="26">
        <f t="shared" si="45"/>
        <v>2191.9422570781244</v>
      </c>
      <c r="G296" s="26"/>
      <c r="H296" s="26">
        <f t="shared" si="46"/>
        <v>255429.91126421621</v>
      </c>
      <c r="J296" s="25">
        <v>278</v>
      </c>
      <c r="K296" s="26">
        <f t="shared" si="47"/>
        <v>157828.57467133517</v>
      </c>
      <c r="L296" s="26">
        <f t="shared" si="40"/>
        <v>2108.0201686472524</v>
      </c>
      <c r="M296" s="26">
        <f t="shared" si="41"/>
        <v>394.57143667833793</v>
      </c>
      <c r="N296" s="26">
        <f t="shared" si="48"/>
        <v>1713.4487319689144</v>
      </c>
      <c r="O296" s="26"/>
      <c r="P296" s="26">
        <f t="shared" si="49"/>
        <v>156115.12593936626</v>
      </c>
    </row>
    <row r="297" spans="2:16" x14ac:dyDescent="0.35">
      <c r="B297" s="25">
        <v>279</v>
      </c>
      <c r="C297" s="26">
        <f t="shared" si="42"/>
        <v>255429.91126421621</v>
      </c>
      <c r="D297" s="26">
        <f t="shared" si="43"/>
        <v>4270.0918754832319</v>
      </c>
      <c r="E297" s="26">
        <f t="shared" si="44"/>
        <v>2060.4679508646773</v>
      </c>
      <c r="F297" s="26">
        <f t="shared" si="45"/>
        <v>2209.6239246185546</v>
      </c>
      <c r="G297" s="26"/>
      <c r="H297" s="26">
        <f t="shared" si="46"/>
        <v>253220.28733959765</v>
      </c>
      <c r="J297" s="25">
        <v>279</v>
      </c>
      <c r="K297" s="26">
        <f t="shared" si="47"/>
        <v>156115.12593936626</v>
      </c>
      <c r="L297" s="26">
        <f t="shared" si="40"/>
        <v>2108.0201686472524</v>
      </c>
      <c r="M297" s="26">
        <f t="shared" si="41"/>
        <v>390.28781484841568</v>
      </c>
      <c r="N297" s="26">
        <f t="shared" si="48"/>
        <v>1717.7323537988368</v>
      </c>
      <c r="O297" s="26"/>
      <c r="P297" s="26">
        <f t="shared" si="49"/>
        <v>154397.39358556742</v>
      </c>
    </row>
    <row r="298" spans="2:16" x14ac:dyDescent="0.35">
      <c r="B298" s="25">
        <v>280</v>
      </c>
      <c r="C298" s="26">
        <f t="shared" si="42"/>
        <v>253220.28733959765</v>
      </c>
      <c r="D298" s="26">
        <f t="shared" si="43"/>
        <v>4270.0918754832319</v>
      </c>
      <c r="E298" s="26">
        <f t="shared" si="44"/>
        <v>2042.6436512060877</v>
      </c>
      <c r="F298" s="26">
        <f t="shared" si="45"/>
        <v>2227.4482242771442</v>
      </c>
      <c r="G298" s="26"/>
      <c r="H298" s="26">
        <f t="shared" si="46"/>
        <v>250992.8391153205</v>
      </c>
      <c r="J298" s="25">
        <v>280</v>
      </c>
      <c r="K298" s="26">
        <f t="shared" si="47"/>
        <v>154397.39358556742</v>
      </c>
      <c r="L298" s="26">
        <f t="shared" si="40"/>
        <v>2108.0201686472524</v>
      </c>
      <c r="M298" s="26">
        <f t="shared" si="41"/>
        <v>385.99348396391855</v>
      </c>
      <c r="N298" s="26">
        <f t="shared" si="48"/>
        <v>1722.0266846833338</v>
      </c>
      <c r="O298" s="26"/>
      <c r="P298" s="26">
        <f t="shared" si="49"/>
        <v>152675.36690088408</v>
      </c>
    </row>
    <row r="299" spans="2:16" x14ac:dyDescent="0.35">
      <c r="B299" s="25">
        <v>281</v>
      </c>
      <c r="C299" s="26">
        <f t="shared" si="42"/>
        <v>250992.8391153205</v>
      </c>
      <c r="D299" s="26">
        <f t="shared" si="43"/>
        <v>4270.0918754832319</v>
      </c>
      <c r="E299" s="26">
        <f t="shared" si="44"/>
        <v>2024.6755688635853</v>
      </c>
      <c r="F299" s="26">
        <f t="shared" si="45"/>
        <v>2245.4163066196465</v>
      </c>
      <c r="G299" s="26"/>
      <c r="H299" s="26">
        <f t="shared" si="46"/>
        <v>248747.42280870085</v>
      </c>
      <c r="J299" s="25">
        <v>281</v>
      </c>
      <c r="K299" s="26">
        <f t="shared" si="47"/>
        <v>152675.36690088408</v>
      </c>
      <c r="L299" s="26">
        <f t="shared" si="40"/>
        <v>2108.0201686472524</v>
      </c>
      <c r="M299" s="26">
        <f t="shared" si="41"/>
        <v>381.68841725221023</v>
      </c>
      <c r="N299" s="26">
        <f t="shared" si="48"/>
        <v>1726.3317513950421</v>
      </c>
      <c r="O299" s="26"/>
      <c r="P299" s="26">
        <f t="shared" si="49"/>
        <v>150949.03514948903</v>
      </c>
    </row>
    <row r="300" spans="2:16" x14ac:dyDescent="0.35">
      <c r="B300" s="25">
        <v>282</v>
      </c>
      <c r="C300" s="26">
        <f t="shared" si="42"/>
        <v>248747.42280870085</v>
      </c>
      <c r="D300" s="26">
        <f t="shared" si="43"/>
        <v>4270.0918754832319</v>
      </c>
      <c r="E300" s="26">
        <f t="shared" si="44"/>
        <v>2006.5625439901869</v>
      </c>
      <c r="F300" s="26">
        <f t="shared" si="45"/>
        <v>2263.529331493045</v>
      </c>
      <c r="G300" s="26"/>
      <c r="H300" s="26">
        <f t="shared" si="46"/>
        <v>246483.89347720781</v>
      </c>
      <c r="J300" s="25">
        <v>282</v>
      </c>
      <c r="K300" s="26">
        <f t="shared" si="47"/>
        <v>150949.03514948903</v>
      </c>
      <c r="L300" s="26">
        <f t="shared" si="40"/>
        <v>2108.0201686472524</v>
      </c>
      <c r="M300" s="26">
        <f t="shared" si="41"/>
        <v>377.37258787372258</v>
      </c>
      <c r="N300" s="26">
        <f t="shared" si="48"/>
        <v>1730.6475807735299</v>
      </c>
      <c r="O300" s="26"/>
      <c r="P300" s="26">
        <f t="shared" si="49"/>
        <v>149218.38756871549</v>
      </c>
    </row>
    <row r="301" spans="2:16" x14ac:dyDescent="0.35">
      <c r="B301" s="25">
        <v>283</v>
      </c>
      <c r="C301" s="26">
        <f t="shared" si="42"/>
        <v>246483.89347720781</v>
      </c>
      <c r="D301" s="26">
        <f t="shared" si="43"/>
        <v>4270.0918754832319</v>
      </c>
      <c r="E301" s="26">
        <f t="shared" si="44"/>
        <v>1988.3034073828096</v>
      </c>
      <c r="F301" s="26">
        <f t="shared" si="45"/>
        <v>2281.7884681004225</v>
      </c>
      <c r="G301" s="26"/>
      <c r="H301" s="26">
        <f t="shared" si="46"/>
        <v>244202.10500910738</v>
      </c>
      <c r="J301" s="25">
        <v>283</v>
      </c>
      <c r="K301" s="26">
        <f t="shared" si="47"/>
        <v>149218.38756871549</v>
      </c>
      <c r="L301" s="26">
        <f t="shared" si="40"/>
        <v>2108.0201686472524</v>
      </c>
      <c r="M301" s="26">
        <f t="shared" si="41"/>
        <v>373.04596892178876</v>
      </c>
      <c r="N301" s="26">
        <f t="shared" si="48"/>
        <v>1734.9741997254637</v>
      </c>
      <c r="O301" s="26"/>
      <c r="P301" s="26">
        <f t="shared" si="49"/>
        <v>147483.41336899003</v>
      </c>
    </row>
    <row r="302" spans="2:16" x14ac:dyDescent="0.35">
      <c r="B302" s="25">
        <v>284</v>
      </c>
      <c r="C302" s="26">
        <f t="shared" si="42"/>
        <v>244202.10500910738</v>
      </c>
      <c r="D302" s="26">
        <f t="shared" si="43"/>
        <v>4270.0918754832319</v>
      </c>
      <c r="E302" s="26">
        <f t="shared" si="44"/>
        <v>1969.8969804067995</v>
      </c>
      <c r="F302" s="26">
        <f t="shared" si="45"/>
        <v>2300.1948950764327</v>
      </c>
      <c r="G302" s="26"/>
      <c r="H302" s="26">
        <f t="shared" si="46"/>
        <v>241901.91011403096</v>
      </c>
      <c r="J302" s="25">
        <v>284</v>
      </c>
      <c r="K302" s="26">
        <f t="shared" si="47"/>
        <v>147483.41336899003</v>
      </c>
      <c r="L302" s="26">
        <f t="shared" si="40"/>
        <v>2108.0201686472524</v>
      </c>
      <c r="M302" s="26">
        <f t="shared" si="41"/>
        <v>368.70853342247511</v>
      </c>
      <c r="N302" s="26">
        <f t="shared" si="48"/>
        <v>1739.3116352247773</v>
      </c>
      <c r="O302" s="26"/>
      <c r="P302" s="26">
        <f t="shared" si="49"/>
        <v>145744.10173376524</v>
      </c>
    </row>
    <row r="303" spans="2:16" x14ac:dyDescent="0.35">
      <c r="B303" s="25">
        <v>285</v>
      </c>
      <c r="C303" s="26">
        <f t="shared" si="42"/>
        <v>241901.91011403096</v>
      </c>
      <c r="D303" s="26">
        <f t="shared" si="43"/>
        <v>4270.0918754832319</v>
      </c>
      <c r="E303" s="26">
        <f t="shared" si="44"/>
        <v>1951.3420749198497</v>
      </c>
      <c r="F303" s="26">
        <f t="shared" si="45"/>
        <v>2318.7498005633825</v>
      </c>
      <c r="G303" s="26"/>
      <c r="H303" s="26">
        <f t="shared" si="46"/>
        <v>239583.16031346758</v>
      </c>
      <c r="J303" s="25">
        <v>285</v>
      </c>
      <c r="K303" s="26">
        <f t="shared" si="47"/>
        <v>145744.10173376524</v>
      </c>
      <c r="L303" s="26">
        <f t="shared" si="40"/>
        <v>2108.0201686472524</v>
      </c>
      <c r="M303" s="26">
        <f t="shared" si="41"/>
        <v>364.36025433441313</v>
      </c>
      <c r="N303" s="26">
        <f t="shared" si="48"/>
        <v>1743.6599143128392</v>
      </c>
      <c r="O303" s="26"/>
      <c r="P303" s="26">
        <f t="shared" si="49"/>
        <v>144000.44181945242</v>
      </c>
    </row>
    <row r="304" spans="2:16" x14ac:dyDescent="0.35">
      <c r="B304" s="25">
        <v>286</v>
      </c>
      <c r="C304" s="26">
        <f t="shared" si="42"/>
        <v>239583.16031346758</v>
      </c>
      <c r="D304" s="26">
        <f t="shared" si="43"/>
        <v>4270.0918754832319</v>
      </c>
      <c r="E304" s="26">
        <f t="shared" si="44"/>
        <v>1932.6374931953051</v>
      </c>
      <c r="F304" s="26">
        <f t="shared" si="45"/>
        <v>2337.4543822879268</v>
      </c>
      <c r="G304" s="26"/>
      <c r="H304" s="26">
        <f t="shared" si="46"/>
        <v>237245.70593117966</v>
      </c>
      <c r="J304" s="25">
        <v>286</v>
      </c>
      <c r="K304" s="26">
        <f t="shared" si="47"/>
        <v>144000.44181945242</v>
      </c>
      <c r="L304" s="26">
        <f t="shared" si="40"/>
        <v>2108.0201686472524</v>
      </c>
      <c r="M304" s="26">
        <f t="shared" si="41"/>
        <v>360.00110454863108</v>
      </c>
      <c r="N304" s="26">
        <f t="shared" si="48"/>
        <v>1748.0190640986214</v>
      </c>
      <c r="O304" s="26"/>
      <c r="P304" s="26">
        <f t="shared" si="49"/>
        <v>142252.42275535379</v>
      </c>
    </row>
    <row r="305" spans="2:16" x14ac:dyDescent="0.35">
      <c r="B305" s="25">
        <v>287</v>
      </c>
      <c r="C305" s="26">
        <f t="shared" si="42"/>
        <v>237245.70593117966</v>
      </c>
      <c r="D305" s="26">
        <f t="shared" si="43"/>
        <v>4270.0918754832319</v>
      </c>
      <c r="E305" s="26">
        <f t="shared" si="44"/>
        <v>1913.7820278448492</v>
      </c>
      <c r="F305" s="26">
        <f t="shared" si="45"/>
        <v>2356.309847638383</v>
      </c>
      <c r="G305" s="26"/>
      <c r="H305" s="26">
        <f t="shared" si="46"/>
        <v>234889.39608354127</v>
      </c>
      <c r="J305" s="25">
        <v>287</v>
      </c>
      <c r="K305" s="26">
        <f t="shared" si="47"/>
        <v>142252.42275535379</v>
      </c>
      <c r="L305" s="26">
        <f t="shared" si="40"/>
        <v>2108.0201686472524</v>
      </c>
      <c r="M305" s="26">
        <f t="shared" si="41"/>
        <v>355.63105688838448</v>
      </c>
      <c r="N305" s="26">
        <f t="shared" si="48"/>
        <v>1752.3891117588678</v>
      </c>
      <c r="O305" s="26"/>
      <c r="P305" s="26">
        <f t="shared" si="49"/>
        <v>140500.03364359491</v>
      </c>
    </row>
    <row r="306" spans="2:16" x14ac:dyDescent="0.35">
      <c r="B306" s="25">
        <v>288</v>
      </c>
      <c r="C306" s="26">
        <f t="shared" si="42"/>
        <v>234889.39608354127</v>
      </c>
      <c r="D306" s="26">
        <f t="shared" si="43"/>
        <v>4270.0918754832319</v>
      </c>
      <c r="E306" s="26">
        <f t="shared" si="44"/>
        <v>1894.7744617405663</v>
      </c>
      <c r="F306" s="26">
        <f t="shared" si="45"/>
        <v>2375.3174137426658</v>
      </c>
      <c r="G306" s="26"/>
      <c r="H306" s="26">
        <f t="shared" si="46"/>
        <v>232514.07866979862</v>
      </c>
      <c r="J306" s="25">
        <v>288</v>
      </c>
      <c r="K306" s="26">
        <f t="shared" si="47"/>
        <v>140500.03364359491</v>
      </c>
      <c r="L306" s="26">
        <f t="shared" si="40"/>
        <v>2108.0201686472524</v>
      </c>
      <c r="M306" s="26">
        <f t="shared" si="41"/>
        <v>351.25008410898727</v>
      </c>
      <c r="N306" s="26">
        <f t="shared" si="48"/>
        <v>1756.7700845382651</v>
      </c>
      <c r="O306" s="26"/>
      <c r="P306" s="26">
        <f t="shared" si="49"/>
        <v>138743.26355905665</v>
      </c>
    </row>
    <row r="307" spans="2:16" x14ac:dyDescent="0.35">
      <c r="B307" s="25">
        <v>289</v>
      </c>
      <c r="C307" s="26">
        <f t="shared" si="42"/>
        <v>232514.07866979862</v>
      </c>
      <c r="D307" s="26">
        <f t="shared" si="43"/>
        <v>4270.0918754832319</v>
      </c>
      <c r="E307" s="26">
        <f t="shared" si="44"/>
        <v>1875.6135679363754</v>
      </c>
      <c r="F307" s="26">
        <f t="shared" si="45"/>
        <v>2394.4783075468567</v>
      </c>
      <c r="G307" s="26"/>
      <c r="H307" s="26">
        <f t="shared" si="46"/>
        <v>230119.60036225177</v>
      </c>
      <c r="J307" s="25">
        <v>289</v>
      </c>
      <c r="K307" s="26">
        <f t="shared" si="47"/>
        <v>138743.26355905665</v>
      </c>
      <c r="L307" s="26">
        <f t="shared" si="40"/>
        <v>2108.0201686472524</v>
      </c>
      <c r="M307" s="26">
        <f t="shared" si="41"/>
        <v>346.85815889764166</v>
      </c>
      <c r="N307" s="26">
        <f t="shared" si="48"/>
        <v>1761.1620097496107</v>
      </c>
      <c r="O307" s="26"/>
      <c r="P307" s="26">
        <f t="shared" si="49"/>
        <v>136982.10154930703</v>
      </c>
    </row>
    <row r="308" spans="2:16" x14ac:dyDescent="0.35">
      <c r="B308" s="25">
        <v>290</v>
      </c>
      <c r="C308" s="26">
        <f t="shared" si="42"/>
        <v>230119.60036225177</v>
      </c>
      <c r="D308" s="26">
        <f t="shared" si="43"/>
        <v>4270.0918754832319</v>
      </c>
      <c r="E308" s="26">
        <f t="shared" si="44"/>
        <v>1856.298109588831</v>
      </c>
      <c r="F308" s="26">
        <f t="shared" si="45"/>
        <v>2413.7937658944011</v>
      </c>
      <c r="G308" s="26"/>
      <c r="H308" s="26">
        <f t="shared" si="46"/>
        <v>227705.80659635738</v>
      </c>
      <c r="J308" s="25">
        <v>290</v>
      </c>
      <c r="K308" s="26">
        <f t="shared" si="47"/>
        <v>136982.10154930703</v>
      </c>
      <c r="L308" s="26">
        <f t="shared" si="40"/>
        <v>2108.0201686472524</v>
      </c>
      <c r="M308" s="26">
        <f t="shared" si="41"/>
        <v>342.45525387326757</v>
      </c>
      <c r="N308" s="26">
        <f t="shared" si="48"/>
        <v>1765.5649147739848</v>
      </c>
      <c r="O308" s="26"/>
      <c r="P308" s="26">
        <f t="shared" si="49"/>
        <v>135216.53663453305</v>
      </c>
    </row>
    <row r="309" spans="2:16" x14ac:dyDescent="0.35">
      <c r="B309" s="25">
        <v>291</v>
      </c>
      <c r="C309" s="26">
        <f t="shared" si="42"/>
        <v>227705.80659635738</v>
      </c>
      <c r="D309" s="26">
        <f t="shared" si="43"/>
        <v>4270.0918754832319</v>
      </c>
      <c r="E309" s="26">
        <f t="shared" si="44"/>
        <v>1836.8268398772827</v>
      </c>
      <c r="F309" s="26">
        <f t="shared" si="45"/>
        <v>2433.2650356059494</v>
      </c>
      <c r="G309" s="26"/>
      <c r="H309" s="26">
        <f t="shared" si="46"/>
        <v>225272.54156075142</v>
      </c>
      <c r="J309" s="25">
        <v>291</v>
      </c>
      <c r="K309" s="26">
        <f t="shared" si="47"/>
        <v>135216.53663453305</v>
      </c>
      <c r="L309" s="26">
        <f t="shared" si="40"/>
        <v>2108.0201686472524</v>
      </c>
      <c r="M309" s="26">
        <f t="shared" si="41"/>
        <v>338.04134158633263</v>
      </c>
      <c r="N309" s="26">
        <f t="shared" si="48"/>
        <v>1769.9788270609197</v>
      </c>
      <c r="O309" s="26"/>
      <c r="P309" s="26">
        <f t="shared" si="49"/>
        <v>133446.55780747213</v>
      </c>
    </row>
    <row r="310" spans="2:16" x14ac:dyDescent="0.35">
      <c r="B310" s="25">
        <v>292</v>
      </c>
      <c r="C310" s="26">
        <f t="shared" si="42"/>
        <v>225272.54156075142</v>
      </c>
      <c r="D310" s="26">
        <f t="shared" si="43"/>
        <v>4270.0918754832319</v>
      </c>
      <c r="E310" s="26">
        <f t="shared" si="44"/>
        <v>1817.1985019233946</v>
      </c>
      <c r="F310" s="26">
        <f t="shared" si="45"/>
        <v>2452.8933735598375</v>
      </c>
      <c r="G310" s="26"/>
      <c r="H310" s="26">
        <f t="shared" si="46"/>
        <v>222819.64818719157</v>
      </c>
      <c r="J310" s="25">
        <v>292</v>
      </c>
      <c r="K310" s="26">
        <f t="shared" si="47"/>
        <v>133446.55780747213</v>
      </c>
      <c r="L310" s="26">
        <f t="shared" si="40"/>
        <v>2108.0201686472524</v>
      </c>
      <c r="M310" s="26">
        <f t="shared" si="41"/>
        <v>333.61639451868035</v>
      </c>
      <c r="N310" s="26">
        <f t="shared" si="48"/>
        <v>1774.403774128572</v>
      </c>
      <c r="O310" s="26"/>
      <c r="P310" s="26">
        <f t="shared" si="49"/>
        <v>131672.15403334354</v>
      </c>
    </row>
    <row r="311" spans="2:16" x14ac:dyDescent="0.35">
      <c r="B311" s="25">
        <v>293</v>
      </c>
      <c r="C311" s="26">
        <f t="shared" si="42"/>
        <v>222819.64818719157</v>
      </c>
      <c r="D311" s="26">
        <f t="shared" si="43"/>
        <v>4270.0918754832319</v>
      </c>
      <c r="E311" s="26">
        <f t="shared" si="44"/>
        <v>1797.4118287100121</v>
      </c>
      <c r="F311" s="26">
        <f t="shared" si="45"/>
        <v>2472.6800467732201</v>
      </c>
      <c r="G311" s="26"/>
      <c r="H311" s="26">
        <f t="shared" si="46"/>
        <v>220346.96814041835</v>
      </c>
      <c r="J311" s="25">
        <v>293</v>
      </c>
      <c r="K311" s="26">
        <f t="shared" si="47"/>
        <v>131672.15403334354</v>
      </c>
      <c r="L311" s="26">
        <f t="shared" si="40"/>
        <v>2108.0201686472524</v>
      </c>
      <c r="M311" s="26">
        <f t="shared" si="41"/>
        <v>329.18038508335889</v>
      </c>
      <c r="N311" s="26">
        <f t="shared" si="48"/>
        <v>1778.8397835638934</v>
      </c>
      <c r="O311" s="26"/>
      <c r="P311" s="26">
        <f t="shared" si="49"/>
        <v>129893.31424977965</v>
      </c>
    </row>
    <row r="312" spans="2:16" x14ac:dyDescent="0.35">
      <c r="B312" s="25">
        <v>294</v>
      </c>
      <c r="C312" s="26">
        <f t="shared" si="42"/>
        <v>220346.96814041835</v>
      </c>
      <c r="D312" s="26">
        <f t="shared" si="43"/>
        <v>4270.0918754832319</v>
      </c>
      <c r="E312" s="26">
        <f t="shared" si="44"/>
        <v>1777.4655429993747</v>
      </c>
      <c r="F312" s="26">
        <f t="shared" si="45"/>
        <v>2492.6263324838574</v>
      </c>
      <c r="G312" s="26"/>
      <c r="H312" s="26">
        <f t="shared" si="46"/>
        <v>217854.34180793448</v>
      </c>
      <c r="J312" s="25">
        <v>294</v>
      </c>
      <c r="K312" s="26">
        <f t="shared" si="47"/>
        <v>129893.31424977965</v>
      </c>
      <c r="L312" s="26">
        <f t="shared" si="40"/>
        <v>2108.0201686472524</v>
      </c>
      <c r="M312" s="26">
        <f t="shared" si="41"/>
        <v>324.73328562444914</v>
      </c>
      <c r="N312" s="26">
        <f t="shared" si="48"/>
        <v>1783.2868830228033</v>
      </c>
      <c r="O312" s="26"/>
      <c r="P312" s="26">
        <f t="shared" si="49"/>
        <v>128110.02736675685</v>
      </c>
    </row>
    <row r="313" spans="2:16" x14ac:dyDescent="0.35">
      <c r="B313" s="25">
        <v>295</v>
      </c>
      <c r="C313" s="26">
        <f t="shared" si="42"/>
        <v>217854.34180793448</v>
      </c>
      <c r="D313" s="26">
        <f t="shared" si="43"/>
        <v>4270.0918754832319</v>
      </c>
      <c r="E313" s="26">
        <f t="shared" si="44"/>
        <v>1757.3583572506714</v>
      </c>
      <c r="F313" s="26">
        <f t="shared" si="45"/>
        <v>2512.7335182325605</v>
      </c>
      <c r="G313" s="26"/>
      <c r="H313" s="26">
        <f t="shared" si="46"/>
        <v>215341.60828970192</v>
      </c>
      <c r="J313" s="25">
        <v>295</v>
      </c>
      <c r="K313" s="26">
        <f t="shared" si="47"/>
        <v>128110.02736675685</v>
      </c>
      <c r="L313" s="26">
        <f t="shared" si="40"/>
        <v>2108.0201686472524</v>
      </c>
      <c r="M313" s="26">
        <f t="shared" si="41"/>
        <v>320.27506841689217</v>
      </c>
      <c r="N313" s="26">
        <f t="shared" si="48"/>
        <v>1787.7451002303601</v>
      </c>
      <c r="O313" s="26"/>
      <c r="P313" s="26">
        <f t="shared" si="49"/>
        <v>126322.2822665265</v>
      </c>
    </row>
    <row r="314" spans="2:16" x14ac:dyDescent="0.35">
      <c r="B314" s="25">
        <v>296</v>
      </c>
      <c r="C314" s="26">
        <f t="shared" si="42"/>
        <v>215341.60828970192</v>
      </c>
      <c r="D314" s="26">
        <f t="shared" si="43"/>
        <v>4270.0918754832319</v>
      </c>
      <c r="E314" s="26">
        <f t="shared" si="44"/>
        <v>1737.0889735369287</v>
      </c>
      <c r="F314" s="26">
        <f t="shared" si="45"/>
        <v>2533.0029019463032</v>
      </c>
      <c r="G314" s="26"/>
      <c r="H314" s="26">
        <f t="shared" si="46"/>
        <v>212808.60538775561</v>
      </c>
      <c r="J314" s="25">
        <v>296</v>
      </c>
      <c r="K314" s="26">
        <f t="shared" si="47"/>
        <v>126322.2822665265</v>
      </c>
      <c r="L314" s="26">
        <f t="shared" si="40"/>
        <v>2108.0201686472524</v>
      </c>
      <c r="M314" s="26">
        <f t="shared" si="41"/>
        <v>315.80570566631627</v>
      </c>
      <c r="N314" s="26">
        <f t="shared" si="48"/>
        <v>1792.2144629809361</v>
      </c>
      <c r="O314" s="26"/>
      <c r="P314" s="26">
        <f t="shared" si="49"/>
        <v>124530.06780354556</v>
      </c>
    </row>
    <row r="315" spans="2:16" x14ac:dyDescent="0.35">
      <c r="B315" s="25">
        <v>297</v>
      </c>
      <c r="C315" s="26">
        <f t="shared" si="42"/>
        <v>212808.60538775561</v>
      </c>
      <c r="D315" s="26">
        <f t="shared" si="43"/>
        <v>4270.0918754832319</v>
      </c>
      <c r="E315" s="26">
        <f t="shared" si="44"/>
        <v>1716.6560834612285</v>
      </c>
      <c r="F315" s="26">
        <f t="shared" si="45"/>
        <v>2553.4357920220036</v>
      </c>
      <c r="G315" s="26"/>
      <c r="H315" s="26">
        <f t="shared" si="46"/>
        <v>210255.16959573361</v>
      </c>
      <c r="J315" s="25">
        <v>297</v>
      </c>
      <c r="K315" s="26">
        <f t="shared" si="47"/>
        <v>124530.06780354556</v>
      </c>
      <c r="L315" s="26">
        <f t="shared" si="40"/>
        <v>2108.0201686472524</v>
      </c>
      <c r="M315" s="26">
        <f t="shared" si="41"/>
        <v>311.32516950886389</v>
      </c>
      <c r="N315" s="26">
        <f t="shared" si="48"/>
        <v>1796.6949991383885</v>
      </c>
      <c r="O315" s="26"/>
      <c r="P315" s="26">
        <f t="shared" si="49"/>
        <v>122733.37280440718</v>
      </c>
    </row>
    <row r="316" spans="2:16" x14ac:dyDescent="0.35">
      <c r="B316" s="25">
        <v>298</v>
      </c>
      <c r="C316" s="26">
        <f t="shared" si="42"/>
        <v>210255.16959573361</v>
      </c>
      <c r="D316" s="26">
        <f t="shared" si="43"/>
        <v>4270.0918754832319</v>
      </c>
      <c r="E316" s="26">
        <f t="shared" si="44"/>
        <v>1696.0583680722511</v>
      </c>
      <c r="F316" s="26">
        <f t="shared" si="45"/>
        <v>2574.0335074109807</v>
      </c>
      <c r="G316" s="26"/>
      <c r="H316" s="26">
        <f t="shared" si="46"/>
        <v>207681.13608832262</v>
      </c>
      <c r="J316" s="25">
        <v>298</v>
      </c>
      <c r="K316" s="26">
        <f t="shared" si="47"/>
        <v>122733.37280440718</v>
      </c>
      <c r="L316" s="26">
        <f t="shared" si="40"/>
        <v>2108.0201686472524</v>
      </c>
      <c r="M316" s="26">
        <f t="shared" si="41"/>
        <v>306.83343201101792</v>
      </c>
      <c r="N316" s="26">
        <f t="shared" si="48"/>
        <v>1801.1867366362344</v>
      </c>
      <c r="O316" s="26"/>
      <c r="P316" s="26">
        <f t="shared" si="49"/>
        <v>120932.18606777095</v>
      </c>
    </row>
    <row r="317" spans="2:16" x14ac:dyDescent="0.35">
      <c r="B317" s="25">
        <v>299</v>
      </c>
      <c r="C317" s="26">
        <f t="shared" si="42"/>
        <v>207681.13608832262</v>
      </c>
      <c r="D317" s="26">
        <f t="shared" si="43"/>
        <v>4270.0918754832319</v>
      </c>
      <c r="E317" s="26">
        <f t="shared" si="44"/>
        <v>1675.2944977791358</v>
      </c>
      <c r="F317" s="26">
        <f t="shared" si="45"/>
        <v>2594.7973777040961</v>
      </c>
      <c r="G317" s="26"/>
      <c r="H317" s="26">
        <f t="shared" si="46"/>
        <v>205086.33871061853</v>
      </c>
      <c r="J317" s="25">
        <v>299</v>
      </c>
      <c r="K317" s="26">
        <f t="shared" si="47"/>
        <v>120932.18606777095</v>
      </c>
      <c r="L317" s="26">
        <f t="shared" si="40"/>
        <v>2108.0201686472524</v>
      </c>
      <c r="M317" s="26">
        <f t="shared" si="41"/>
        <v>302.33046516942738</v>
      </c>
      <c r="N317" s="26">
        <f t="shared" si="48"/>
        <v>1805.6897034778249</v>
      </c>
      <c r="O317" s="26"/>
      <c r="P317" s="26">
        <f t="shared" si="49"/>
        <v>119126.49636429313</v>
      </c>
    </row>
    <row r="318" spans="2:16" x14ac:dyDescent="0.35">
      <c r="B318" s="25">
        <v>300</v>
      </c>
      <c r="C318" s="26">
        <f t="shared" si="42"/>
        <v>205086.33871061853</v>
      </c>
      <c r="D318" s="26">
        <f t="shared" si="43"/>
        <v>4270.0918754832319</v>
      </c>
      <c r="E318" s="26">
        <f t="shared" si="44"/>
        <v>1654.3631322656561</v>
      </c>
      <c r="F318" s="26">
        <f t="shared" si="45"/>
        <v>2615.7287432175758</v>
      </c>
      <c r="G318" s="26"/>
      <c r="H318" s="26">
        <f t="shared" si="46"/>
        <v>202470.60996740096</v>
      </c>
      <c r="J318" s="25">
        <v>300</v>
      </c>
      <c r="K318" s="26">
        <f t="shared" si="47"/>
        <v>119126.49636429313</v>
      </c>
      <c r="L318" s="26">
        <f t="shared" si="40"/>
        <v>2108.0201686472524</v>
      </c>
      <c r="M318" s="26">
        <f t="shared" si="41"/>
        <v>297.8162409107328</v>
      </c>
      <c r="N318" s="26">
        <f t="shared" si="48"/>
        <v>1810.2039277365195</v>
      </c>
      <c r="O318" s="26"/>
      <c r="P318" s="26">
        <f t="shared" si="49"/>
        <v>117316.2924365566</v>
      </c>
    </row>
    <row r="319" spans="2:16" x14ac:dyDescent="0.35">
      <c r="B319" s="25">
        <v>301</v>
      </c>
      <c r="C319" s="26">
        <f t="shared" si="42"/>
        <v>202470.60996740096</v>
      </c>
      <c r="D319" s="26">
        <f t="shared" si="43"/>
        <v>4270.0918754832319</v>
      </c>
      <c r="E319" s="26">
        <f t="shared" si="44"/>
        <v>1633.2629204037009</v>
      </c>
      <c r="F319" s="26">
        <f t="shared" si="45"/>
        <v>2636.8289550795307</v>
      </c>
      <c r="G319" s="26"/>
      <c r="H319" s="26">
        <f t="shared" si="46"/>
        <v>199833.78101232141</v>
      </c>
      <c r="J319" s="25">
        <v>301</v>
      </c>
      <c r="K319" s="26">
        <f t="shared" si="47"/>
        <v>117316.2924365566</v>
      </c>
      <c r="L319" s="26">
        <f t="shared" si="40"/>
        <v>2108.0201686472524</v>
      </c>
      <c r="M319" s="26">
        <f t="shared" si="41"/>
        <v>293.29073109139148</v>
      </c>
      <c r="N319" s="26">
        <f t="shared" si="48"/>
        <v>1814.7294375558608</v>
      </c>
      <c r="O319" s="26"/>
      <c r="P319" s="26">
        <f t="shared" si="49"/>
        <v>115501.56299900074</v>
      </c>
    </row>
    <row r="320" spans="2:16" x14ac:dyDescent="0.35">
      <c r="B320" s="25">
        <v>302</v>
      </c>
      <c r="C320" s="26">
        <f t="shared" si="42"/>
        <v>199833.78101232141</v>
      </c>
      <c r="D320" s="26">
        <f t="shared" si="43"/>
        <v>4270.0918754832319</v>
      </c>
      <c r="E320" s="26">
        <f t="shared" si="44"/>
        <v>1611.9925001660595</v>
      </c>
      <c r="F320" s="26">
        <f t="shared" si="45"/>
        <v>2658.0993753171724</v>
      </c>
      <c r="G320" s="26"/>
      <c r="H320" s="26">
        <f t="shared" si="46"/>
        <v>197175.68163700425</v>
      </c>
      <c r="J320" s="25">
        <v>302</v>
      </c>
      <c r="K320" s="26">
        <f t="shared" si="47"/>
        <v>115501.56299900074</v>
      </c>
      <c r="L320" s="26">
        <f t="shared" si="40"/>
        <v>2108.0201686472524</v>
      </c>
      <c r="M320" s="26">
        <f t="shared" si="41"/>
        <v>288.75390749750187</v>
      </c>
      <c r="N320" s="26">
        <f t="shared" si="48"/>
        <v>1819.2662611497506</v>
      </c>
      <c r="O320" s="26"/>
      <c r="P320" s="26">
        <f t="shared" si="49"/>
        <v>113682.29673785099</v>
      </c>
    </row>
    <row r="321" spans="2:16" x14ac:dyDescent="0.35">
      <c r="B321" s="25">
        <v>303</v>
      </c>
      <c r="C321" s="26">
        <f t="shared" si="42"/>
        <v>197175.68163700425</v>
      </c>
      <c r="D321" s="26">
        <f t="shared" si="43"/>
        <v>4270.0918754832319</v>
      </c>
      <c r="E321" s="26">
        <f t="shared" si="44"/>
        <v>1590.550498538501</v>
      </c>
      <c r="F321" s="26">
        <f t="shared" si="45"/>
        <v>2679.5413769447309</v>
      </c>
      <c r="G321" s="26"/>
      <c r="H321" s="26">
        <f t="shared" si="46"/>
        <v>194496.14026005953</v>
      </c>
      <c r="J321" s="25">
        <v>303</v>
      </c>
      <c r="K321" s="26">
        <f t="shared" si="47"/>
        <v>113682.29673785099</v>
      </c>
      <c r="L321" s="26">
        <f t="shared" si="40"/>
        <v>2108.0201686472524</v>
      </c>
      <c r="M321" s="26">
        <f t="shared" si="41"/>
        <v>284.20574184462748</v>
      </c>
      <c r="N321" s="26">
        <f t="shared" si="48"/>
        <v>1823.8144268026249</v>
      </c>
      <c r="O321" s="26"/>
      <c r="P321" s="26">
        <f t="shared" si="49"/>
        <v>111858.48231104837</v>
      </c>
    </row>
    <row r="322" spans="2:16" x14ac:dyDescent="0.35">
      <c r="B322" s="25">
        <v>304</v>
      </c>
      <c r="C322" s="26">
        <f t="shared" si="42"/>
        <v>194496.14026005953</v>
      </c>
      <c r="D322" s="26">
        <f t="shared" si="43"/>
        <v>4270.0918754832319</v>
      </c>
      <c r="E322" s="26">
        <f t="shared" si="44"/>
        <v>1568.935531431147</v>
      </c>
      <c r="F322" s="26">
        <f t="shared" si="45"/>
        <v>2701.1563440520849</v>
      </c>
      <c r="G322" s="26"/>
      <c r="H322" s="26">
        <f t="shared" si="46"/>
        <v>191794.98391600745</v>
      </c>
      <c r="J322" s="25">
        <v>304</v>
      </c>
      <c r="K322" s="26">
        <f t="shared" si="47"/>
        <v>111858.48231104837</v>
      </c>
      <c r="L322" s="26">
        <f t="shared" si="40"/>
        <v>2108.0201686472524</v>
      </c>
      <c r="M322" s="26">
        <f t="shared" si="41"/>
        <v>279.64620577762093</v>
      </c>
      <c r="N322" s="26">
        <f t="shared" si="48"/>
        <v>1828.3739628696314</v>
      </c>
      <c r="O322" s="26"/>
      <c r="P322" s="26">
        <f t="shared" si="49"/>
        <v>110030.10834817874</v>
      </c>
    </row>
    <row r="323" spans="2:16" x14ac:dyDescent="0.35">
      <c r="B323" s="25">
        <v>305</v>
      </c>
      <c r="C323" s="26">
        <f t="shared" si="42"/>
        <v>191794.98391600745</v>
      </c>
      <c r="D323" s="26">
        <f t="shared" si="43"/>
        <v>4270.0918754832319</v>
      </c>
      <c r="E323" s="26">
        <f t="shared" si="44"/>
        <v>1547.1462035891268</v>
      </c>
      <c r="F323" s="26">
        <f t="shared" si="45"/>
        <v>2722.9456718941051</v>
      </c>
      <c r="G323" s="26"/>
      <c r="H323" s="26">
        <f t="shared" si="46"/>
        <v>189072.03824411336</v>
      </c>
      <c r="J323" s="25">
        <v>305</v>
      </c>
      <c r="K323" s="26">
        <f t="shared" si="47"/>
        <v>110030.10834817874</v>
      </c>
      <c r="L323" s="26">
        <f t="shared" si="40"/>
        <v>2108.0201686472524</v>
      </c>
      <c r="M323" s="26">
        <f t="shared" si="41"/>
        <v>275.07527087044684</v>
      </c>
      <c r="N323" s="26">
        <f t="shared" si="48"/>
        <v>1832.9448977768056</v>
      </c>
      <c r="O323" s="26"/>
      <c r="P323" s="26">
        <f t="shared" si="49"/>
        <v>108197.16345040193</v>
      </c>
    </row>
    <row r="324" spans="2:16" x14ac:dyDescent="0.35">
      <c r="B324" s="25">
        <v>306</v>
      </c>
      <c r="C324" s="26">
        <f t="shared" si="42"/>
        <v>189072.03824411336</v>
      </c>
      <c r="D324" s="26">
        <f t="shared" si="43"/>
        <v>4270.0918754832319</v>
      </c>
      <c r="E324" s="26">
        <f t="shared" si="44"/>
        <v>1525.1811085025145</v>
      </c>
      <c r="F324" s="26">
        <f t="shared" si="45"/>
        <v>2744.9107669807172</v>
      </c>
      <c r="G324" s="26"/>
      <c r="H324" s="26">
        <f t="shared" si="46"/>
        <v>186327.12747713263</v>
      </c>
      <c r="J324" s="25">
        <v>306</v>
      </c>
      <c r="K324" s="26">
        <f t="shared" si="47"/>
        <v>108197.16345040193</v>
      </c>
      <c r="L324" s="26">
        <f t="shared" si="40"/>
        <v>2108.0201686472524</v>
      </c>
      <c r="M324" s="26">
        <f t="shared" si="41"/>
        <v>270.49290862600481</v>
      </c>
      <c r="N324" s="26">
        <f t="shared" si="48"/>
        <v>1837.5272600212475</v>
      </c>
      <c r="O324" s="26"/>
      <c r="P324" s="26">
        <f t="shared" si="49"/>
        <v>106359.63619038068</v>
      </c>
    </row>
    <row r="325" spans="2:16" x14ac:dyDescent="0.35">
      <c r="B325" s="25">
        <v>307</v>
      </c>
      <c r="C325" s="26">
        <f t="shared" si="42"/>
        <v>186327.12747713263</v>
      </c>
      <c r="D325" s="26">
        <f t="shared" si="43"/>
        <v>4270.0918754832319</v>
      </c>
      <c r="E325" s="26">
        <f t="shared" si="44"/>
        <v>1503.0388283155364</v>
      </c>
      <c r="F325" s="26">
        <f t="shared" si="45"/>
        <v>2767.0530471676957</v>
      </c>
      <c r="G325" s="26"/>
      <c r="H325" s="26">
        <f t="shared" si="46"/>
        <v>183560.07442996494</v>
      </c>
      <c r="J325" s="25">
        <v>307</v>
      </c>
      <c r="K325" s="26">
        <f t="shared" si="47"/>
        <v>106359.63619038068</v>
      </c>
      <c r="L325" s="26">
        <f t="shared" si="40"/>
        <v>2108.0201686472524</v>
      </c>
      <c r="M325" s="26">
        <f t="shared" si="41"/>
        <v>265.89909047595171</v>
      </c>
      <c r="N325" s="26">
        <f t="shared" si="48"/>
        <v>1842.1210781713007</v>
      </c>
      <c r="O325" s="26"/>
      <c r="P325" s="26">
        <f t="shared" si="49"/>
        <v>104517.51511220938</v>
      </c>
    </row>
    <row r="326" spans="2:16" x14ac:dyDescent="0.35">
      <c r="B326" s="25">
        <v>308</v>
      </c>
      <c r="C326" s="26">
        <f t="shared" si="42"/>
        <v>183560.07442996494</v>
      </c>
      <c r="D326" s="26">
        <f t="shared" si="43"/>
        <v>4270.0918754832319</v>
      </c>
      <c r="E326" s="26">
        <f t="shared" si="44"/>
        <v>1480.7179337350506</v>
      </c>
      <c r="F326" s="26">
        <f t="shared" si="45"/>
        <v>2789.3739417481811</v>
      </c>
      <c r="G326" s="26"/>
      <c r="H326" s="26">
        <f t="shared" si="46"/>
        <v>180770.70048821677</v>
      </c>
      <c r="J326" s="25">
        <v>308</v>
      </c>
      <c r="K326" s="26">
        <f t="shared" si="47"/>
        <v>104517.51511220938</v>
      </c>
      <c r="L326" s="26">
        <f t="shared" si="40"/>
        <v>2108.0201686472524</v>
      </c>
      <c r="M326" s="26">
        <f t="shared" si="41"/>
        <v>261.29378778052347</v>
      </c>
      <c r="N326" s="26">
        <f t="shared" si="48"/>
        <v>1846.726380866729</v>
      </c>
      <c r="O326" s="26"/>
      <c r="P326" s="26">
        <f t="shared" si="49"/>
        <v>102670.78873134265</v>
      </c>
    </row>
    <row r="327" spans="2:16" x14ac:dyDescent="0.35">
      <c r="B327" s="25">
        <v>309</v>
      </c>
      <c r="C327" s="26">
        <f t="shared" si="42"/>
        <v>180770.70048821677</v>
      </c>
      <c r="D327" s="26">
        <f t="shared" si="43"/>
        <v>4270.0918754832319</v>
      </c>
      <c r="E327" s="26">
        <f t="shared" si="44"/>
        <v>1458.2169839382818</v>
      </c>
      <c r="F327" s="26">
        <f t="shared" si="45"/>
        <v>2811.8748915449501</v>
      </c>
      <c r="G327" s="26"/>
      <c r="H327" s="26">
        <f t="shared" si="46"/>
        <v>177958.82559667181</v>
      </c>
      <c r="J327" s="25">
        <v>309</v>
      </c>
      <c r="K327" s="26">
        <f t="shared" si="47"/>
        <v>102670.78873134265</v>
      </c>
      <c r="L327" s="26">
        <f t="shared" si="40"/>
        <v>2108.0201686472524</v>
      </c>
      <c r="M327" s="26">
        <f t="shared" si="41"/>
        <v>256.67697182835661</v>
      </c>
      <c r="N327" s="26">
        <f t="shared" si="48"/>
        <v>1851.3431968188956</v>
      </c>
      <c r="O327" s="26"/>
      <c r="P327" s="26">
        <f t="shared" si="49"/>
        <v>100819.44553452375</v>
      </c>
    </row>
    <row r="328" spans="2:16" x14ac:dyDescent="0.35">
      <c r="B328" s="25">
        <v>310</v>
      </c>
      <c r="C328" s="26">
        <f t="shared" si="42"/>
        <v>177958.82559667181</v>
      </c>
      <c r="D328" s="26">
        <f t="shared" si="43"/>
        <v>4270.0918754832319</v>
      </c>
      <c r="E328" s="26">
        <f t="shared" si="44"/>
        <v>1435.5345264798193</v>
      </c>
      <c r="F328" s="26">
        <f t="shared" si="45"/>
        <v>2834.5573490034126</v>
      </c>
      <c r="G328" s="26"/>
      <c r="H328" s="26">
        <f t="shared" si="46"/>
        <v>175124.2682476684</v>
      </c>
      <c r="J328" s="25">
        <v>310</v>
      </c>
      <c r="K328" s="26">
        <f t="shared" si="47"/>
        <v>100819.44553452375</v>
      </c>
      <c r="L328" s="26">
        <f t="shared" si="40"/>
        <v>2108.0201686472524</v>
      </c>
      <c r="M328" s="26">
        <f t="shared" si="41"/>
        <v>252.04861383630939</v>
      </c>
      <c r="N328" s="26">
        <f t="shared" si="48"/>
        <v>1855.971554810943</v>
      </c>
      <c r="O328" s="26"/>
      <c r="P328" s="26">
        <f t="shared" si="49"/>
        <v>98963.473979712813</v>
      </c>
    </row>
    <row r="329" spans="2:16" x14ac:dyDescent="0.35">
      <c r="B329" s="25">
        <v>311</v>
      </c>
      <c r="C329" s="26">
        <f t="shared" si="42"/>
        <v>175124.2682476684</v>
      </c>
      <c r="D329" s="26">
        <f t="shared" si="43"/>
        <v>4270.0918754832319</v>
      </c>
      <c r="E329" s="26">
        <f t="shared" si="44"/>
        <v>1412.6690971978583</v>
      </c>
      <c r="F329" s="26">
        <f t="shared" si="45"/>
        <v>2857.4227782853736</v>
      </c>
      <c r="G329" s="26"/>
      <c r="H329" s="26">
        <f t="shared" si="46"/>
        <v>172266.84546938303</v>
      </c>
      <c r="J329" s="25">
        <v>311</v>
      </c>
      <c r="K329" s="26">
        <f t="shared" si="47"/>
        <v>98963.473979712813</v>
      </c>
      <c r="L329" s="26">
        <f t="shared" si="40"/>
        <v>2108.0201686472524</v>
      </c>
      <c r="M329" s="26">
        <f t="shared" si="41"/>
        <v>247.40868494928205</v>
      </c>
      <c r="N329" s="26">
        <f t="shared" si="48"/>
        <v>1860.6114836979702</v>
      </c>
      <c r="O329" s="26"/>
      <c r="P329" s="26">
        <f t="shared" si="49"/>
        <v>97102.862496014845</v>
      </c>
    </row>
    <row r="330" spans="2:16" x14ac:dyDescent="0.35">
      <c r="B330" s="25">
        <v>312</v>
      </c>
      <c r="C330" s="26">
        <f t="shared" si="42"/>
        <v>172266.84546938303</v>
      </c>
      <c r="D330" s="26">
        <f t="shared" si="43"/>
        <v>4270.0918754832319</v>
      </c>
      <c r="E330" s="26">
        <f t="shared" si="44"/>
        <v>1389.6192201196898</v>
      </c>
      <c r="F330" s="26">
        <f t="shared" si="45"/>
        <v>2880.4726553635419</v>
      </c>
      <c r="G330" s="26"/>
      <c r="H330" s="26">
        <f t="shared" si="46"/>
        <v>169386.37281401947</v>
      </c>
      <c r="J330" s="25">
        <v>312</v>
      </c>
      <c r="K330" s="26">
        <f t="shared" si="47"/>
        <v>97102.862496014845</v>
      </c>
      <c r="L330" s="26">
        <f t="shared" si="40"/>
        <v>2108.0201686472524</v>
      </c>
      <c r="M330" s="26">
        <f t="shared" si="41"/>
        <v>242.75715624003712</v>
      </c>
      <c r="N330" s="26">
        <f t="shared" si="48"/>
        <v>1865.2630124072152</v>
      </c>
      <c r="O330" s="26"/>
      <c r="P330" s="26">
        <f t="shared" si="49"/>
        <v>95237.599483607628</v>
      </c>
    </row>
    <row r="331" spans="2:16" x14ac:dyDescent="0.35">
      <c r="B331" s="25">
        <v>313</v>
      </c>
      <c r="C331" s="26">
        <f t="shared" si="42"/>
        <v>169386.37281401947</v>
      </c>
      <c r="D331" s="26">
        <f t="shared" si="43"/>
        <v>4270.0918754832319</v>
      </c>
      <c r="E331" s="26">
        <f t="shared" si="44"/>
        <v>1366.3834073664236</v>
      </c>
      <c r="F331" s="26">
        <f t="shared" si="45"/>
        <v>2903.708468116808</v>
      </c>
      <c r="G331" s="26"/>
      <c r="H331" s="26">
        <f t="shared" si="46"/>
        <v>166482.66434590265</v>
      </c>
      <c r="J331" s="25">
        <v>313</v>
      </c>
      <c r="K331" s="26">
        <f t="shared" si="47"/>
        <v>95237.599483607628</v>
      </c>
      <c r="L331" s="26">
        <f t="shared" si="40"/>
        <v>2108.0201686472524</v>
      </c>
      <c r="M331" s="26">
        <f t="shared" si="41"/>
        <v>238.09399870901908</v>
      </c>
      <c r="N331" s="26">
        <f t="shared" si="48"/>
        <v>1869.9261699382332</v>
      </c>
      <c r="O331" s="26"/>
      <c r="P331" s="26">
        <f t="shared" si="49"/>
        <v>93367.673313669395</v>
      </c>
    </row>
    <row r="332" spans="2:16" x14ac:dyDescent="0.35">
      <c r="B332" s="25">
        <v>314</v>
      </c>
      <c r="C332" s="26">
        <f t="shared" si="42"/>
        <v>166482.66434590265</v>
      </c>
      <c r="D332" s="26">
        <f t="shared" si="43"/>
        <v>4270.0918754832319</v>
      </c>
      <c r="E332" s="26">
        <f t="shared" si="44"/>
        <v>1342.960159056948</v>
      </c>
      <c r="F332" s="26">
        <f t="shared" si="45"/>
        <v>2927.1317164262837</v>
      </c>
      <c r="G332" s="26"/>
      <c r="H332" s="26">
        <f t="shared" si="46"/>
        <v>163555.53262947637</v>
      </c>
      <c r="J332" s="25">
        <v>314</v>
      </c>
      <c r="K332" s="26">
        <f t="shared" si="47"/>
        <v>93367.673313669395</v>
      </c>
      <c r="L332" s="26">
        <f t="shared" si="40"/>
        <v>2108.0201686472524</v>
      </c>
      <c r="M332" s="26">
        <f t="shared" si="41"/>
        <v>233.4191832841735</v>
      </c>
      <c r="N332" s="26">
        <f t="shared" si="48"/>
        <v>1874.600985363079</v>
      </c>
      <c r="O332" s="26"/>
      <c r="P332" s="26">
        <f t="shared" si="49"/>
        <v>91493.072328306313</v>
      </c>
    </row>
    <row r="333" spans="2:16" x14ac:dyDescent="0.35">
      <c r="B333" s="25">
        <v>315</v>
      </c>
      <c r="C333" s="26">
        <f t="shared" si="42"/>
        <v>163555.53262947637</v>
      </c>
      <c r="D333" s="26">
        <f t="shared" si="43"/>
        <v>4270.0918754832319</v>
      </c>
      <c r="E333" s="26">
        <f t="shared" si="44"/>
        <v>1319.3479632111093</v>
      </c>
      <c r="F333" s="26">
        <f t="shared" si="45"/>
        <v>2950.7439122721225</v>
      </c>
      <c r="G333" s="26"/>
      <c r="H333" s="26">
        <f t="shared" si="46"/>
        <v>160604.78871720424</v>
      </c>
      <c r="J333" s="25">
        <v>315</v>
      </c>
      <c r="K333" s="26">
        <f t="shared" si="47"/>
        <v>91493.072328306313</v>
      </c>
      <c r="L333" s="26">
        <f t="shared" si="40"/>
        <v>2108.0201686472524</v>
      </c>
      <c r="M333" s="26">
        <f t="shared" si="41"/>
        <v>228.73268082076578</v>
      </c>
      <c r="N333" s="26">
        <f t="shared" si="48"/>
        <v>1879.2874878264865</v>
      </c>
      <c r="O333" s="26"/>
      <c r="P333" s="26">
        <f t="shared" si="49"/>
        <v>89613.784840479828</v>
      </c>
    </row>
    <row r="334" spans="2:16" x14ac:dyDescent="0.35">
      <c r="B334" s="25">
        <v>316</v>
      </c>
      <c r="C334" s="26">
        <f t="shared" si="42"/>
        <v>160604.78871720424</v>
      </c>
      <c r="D334" s="26">
        <f t="shared" si="43"/>
        <v>4270.0918754832319</v>
      </c>
      <c r="E334" s="26">
        <f t="shared" si="44"/>
        <v>1295.5452956521142</v>
      </c>
      <c r="F334" s="26">
        <f t="shared" si="45"/>
        <v>2974.5465798311179</v>
      </c>
      <c r="G334" s="26"/>
      <c r="H334" s="26">
        <f t="shared" si="46"/>
        <v>157630.24213737313</v>
      </c>
      <c r="J334" s="25">
        <v>316</v>
      </c>
      <c r="K334" s="26">
        <f t="shared" si="47"/>
        <v>89613.784840479828</v>
      </c>
      <c r="L334" s="26">
        <f t="shared" si="40"/>
        <v>2108.0201686472524</v>
      </c>
      <c r="M334" s="26">
        <f t="shared" si="41"/>
        <v>224.03446210119958</v>
      </c>
      <c r="N334" s="26">
        <f t="shared" si="48"/>
        <v>1883.9857065460528</v>
      </c>
      <c r="O334" s="26"/>
      <c r="P334" s="26">
        <f t="shared" si="49"/>
        <v>87729.799133933775</v>
      </c>
    </row>
    <row r="335" spans="2:16" x14ac:dyDescent="0.35">
      <c r="B335" s="25">
        <v>317</v>
      </c>
      <c r="C335" s="26">
        <f t="shared" si="42"/>
        <v>157630.24213737313</v>
      </c>
      <c r="D335" s="26">
        <f t="shared" si="43"/>
        <v>4270.0918754832319</v>
      </c>
      <c r="E335" s="26">
        <f t="shared" si="44"/>
        <v>1271.5506199081433</v>
      </c>
      <c r="F335" s="26">
        <f t="shared" si="45"/>
        <v>2998.5412555750886</v>
      </c>
      <c r="G335" s="26"/>
      <c r="H335" s="26">
        <f t="shared" si="46"/>
        <v>154631.70088179805</v>
      </c>
      <c r="J335" s="25">
        <v>317</v>
      </c>
      <c r="K335" s="26">
        <f t="shared" si="47"/>
        <v>87729.799133933775</v>
      </c>
      <c r="L335" s="26">
        <f t="shared" si="40"/>
        <v>2108.0201686472524</v>
      </c>
      <c r="M335" s="26">
        <f t="shared" si="41"/>
        <v>219.32449783483443</v>
      </c>
      <c r="N335" s="26">
        <f t="shared" si="48"/>
        <v>1888.695670812418</v>
      </c>
      <c r="O335" s="26"/>
      <c r="P335" s="26">
        <f t="shared" si="49"/>
        <v>85841.103463121355</v>
      </c>
    </row>
    <row r="336" spans="2:16" x14ac:dyDescent="0.35">
      <c r="B336" s="25">
        <v>318</v>
      </c>
      <c r="C336" s="26">
        <f t="shared" si="42"/>
        <v>154631.70088179805</v>
      </c>
      <c r="D336" s="26">
        <f t="shared" si="43"/>
        <v>4270.0918754832319</v>
      </c>
      <c r="E336" s="26">
        <f t="shared" si="44"/>
        <v>1247.3623871131708</v>
      </c>
      <c r="F336" s="26">
        <f t="shared" si="45"/>
        <v>3022.7294883700611</v>
      </c>
      <c r="G336" s="26"/>
      <c r="H336" s="26">
        <f t="shared" si="46"/>
        <v>151608.97139342799</v>
      </c>
      <c r="J336" s="25">
        <v>318</v>
      </c>
      <c r="K336" s="26">
        <f t="shared" si="47"/>
        <v>85841.103463121355</v>
      </c>
      <c r="L336" s="26">
        <f t="shared" si="40"/>
        <v>2108.0201686472524</v>
      </c>
      <c r="M336" s="26">
        <f t="shared" si="41"/>
        <v>214.60275865780341</v>
      </c>
      <c r="N336" s="26">
        <f t="shared" si="48"/>
        <v>1893.417409989449</v>
      </c>
      <c r="O336" s="26"/>
      <c r="P336" s="26">
        <f t="shared" si="49"/>
        <v>83947.686053131911</v>
      </c>
    </row>
    <row r="337" spans="2:16" x14ac:dyDescent="0.35">
      <c r="B337" s="25">
        <v>319</v>
      </c>
      <c r="C337" s="26">
        <f t="shared" si="42"/>
        <v>151608.97139342799</v>
      </c>
      <c r="D337" s="26">
        <f t="shared" si="43"/>
        <v>4270.0918754832319</v>
      </c>
      <c r="E337" s="26">
        <f t="shared" si="44"/>
        <v>1222.9790359069857</v>
      </c>
      <c r="F337" s="26">
        <f t="shared" si="45"/>
        <v>3047.1128395762462</v>
      </c>
      <c r="G337" s="26"/>
      <c r="H337" s="26">
        <f t="shared" si="46"/>
        <v>148561.85855385175</v>
      </c>
      <c r="J337" s="25">
        <v>319</v>
      </c>
      <c r="K337" s="26">
        <f t="shared" si="47"/>
        <v>83947.686053131911</v>
      </c>
      <c r="L337" s="26">
        <f t="shared" si="40"/>
        <v>2108.0201686472524</v>
      </c>
      <c r="M337" s="26">
        <f t="shared" si="41"/>
        <v>209.86921513282979</v>
      </c>
      <c r="N337" s="26">
        <f t="shared" si="48"/>
        <v>1898.1509535144226</v>
      </c>
      <c r="O337" s="26"/>
      <c r="P337" s="26">
        <f t="shared" si="49"/>
        <v>82049.535099617482</v>
      </c>
    </row>
    <row r="338" spans="2:16" x14ac:dyDescent="0.35">
      <c r="B338" s="25">
        <v>320</v>
      </c>
      <c r="C338" s="26">
        <f t="shared" si="42"/>
        <v>148561.85855385175</v>
      </c>
      <c r="D338" s="26">
        <f t="shared" si="43"/>
        <v>4270.0918754832319</v>
      </c>
      <c r="E338" s="26">
        <f t="shared" si="44"/>
        <v>1198.3989923344041</v>
      </c>
      <c r="F338" s="26">
        <f t="shared" si="45"/>
        <v>3071.6928831488276</v>
      </c>
      <c r="G338" s="26"/>
      <c r="H338" s="26">
        <f t="shared" si="46"/>
        <v>145490.16567070293</v>
      </c>
      <c r="J338" s="25">
        <v>320</v>
      </c>
      <c r="K338" s="26">
        <f t="shared" si="47"/>
        <v>82049.535099617482</v>
      </c>
      <c r="L338" s="26">
        <f t="shared" si="40"/>
        <v>2108.0201686472524</v>
      </c>
      <c r="M338" s="26">
        <f t="shared" si="41"/>
        <v>205.1238377490437</v>
      </c>
      <c r="N338" s="26">
        <f t="shared" si="48"/>
        <v>1902.8963308982086</v>
      </c>
      <c r="O338" s="26"/>
      <c r="P338" s="26">
        <f t="shared" si="49"/>
        <v>80146.638768719276</v>
      </c>
    </row>
    <row r="339" spans="2:16" x14ac:dyDescent="0.35">
      <c r="B339" s="25">
        <v>321</v>
      </c>
      <c r="C339" s="26">
        <f t="shared" si="42"/>
        <v>145490.16567070293</v>
      </c>
      <c r="D339" s="26">
        <f t="shared" si="43"/>
        <v>4270.0918754832319</v>
      </c>
      <c r="E339" s="26">
        <f t="shared" si="44"/>
        <v>1173.6206697436703</v>
      </c>
      <c r="F339" s="26">
        <f t="shared" si="45"/>
        <v>3096.4712057395618</v>
      </c>
      <c r="G339" s="26"/>
      <c r="H339" s="26">
        <f t="shared" si="46"/>
        <v>142393.69446496337</v>
      </c>
      <c r="J339" s="25">
        <v>321</v>
      </c>
      <c r="K339" s="26">
        <f t="shared" si="47"/>
        <v>80146.638768719276</v>
      </c>
      <c r="L339" s="26">
        <f t="shared" si="40"/>
        <v>2108.0201686472524</v>
      </c>
      <c r="M339" s="26">
        <f t="shared" si="41"/>
        <v>200.36659692179819</v>
      </c>
      <c r="N339" s="26">
        <f t="shared" si="48"/>
        <v>1907.6535717254542</v>
      </c>
      <c r="O339" s="26"/>
      <c r="P339" s="26">
        <f t="shared" si="49"/>
        <v>78238.985196993817</v>
      </c>
    </row>
    <row r="340" spans="2:16" x14ac:dyDescent="0.35">
      <c r="B340" s="25">
        <v>322</v>
      </c>
      <c r="C340" s="26">
        <f t="shared" si="42"/>
        <v>142393.69446496337</v>
      </c>
      <c r="D340" s="26">
        <f t="shared" si="43"/>
        <v>4270.0918754832319</v>
      </c>
      <c r="E340" s="26">
        <f t="shared" si="44"/>
        <v>1148.6424686840378</v>
      </c>
      <c r="F340" s="26">
        <f t="shared" si="45"/>
        <v>3121.4494067991941</v>
      </c>
      <c r="G340" s="26"/>
      <c r="H340" s="26">
        <f t="shared" si="46"/>
        <v>139272.24505816418</v>
      </c>
      <c r="J340" s="25">
        <v>322</v>
      </c>
      <c r="K340" s="26">
        <f t="shared" si="47"/>
        <v>78238.985196993817</v>
      </c>
      <c r="L340" s="26">
        <f t="shared" ref="L340:L378" si="50">$K$14</f>
        <v>2108.0201686472524</v>
      </c>
      <c r="M340" s="26">
        <f t="shared" ref="M340:M378" si="51">K340*($K$11/12)</f>
        <v>195.59746299248454</v>
      </c>
      <c r="N340" s="26">
        <f t="shared" si="48"/>
        <v>1912.4227056547679</v>
      </c>
      <c r="O340" s="26"/>
      <c r="P340" s="26">
        <f t="shared" si="49"/>
        <v>76326.562491339049</v>
      </c>
    </row>
    <row r="341" spans="2:16" x14ac:dyDescent="0.35">
      <c r="B341" s="25">
        <v>323</v>
      </c>
      <c r="C341" s="26">
        <f t="shared" ref="C341:C378" si="52">H340</f>
        <v>139272.24505816418</v>
      </c>
      <c r="D341" s="26">
        <f t="shared" ref="D341:D378" si="53">MIN($C$14,C341+E341)</f>
        <v>4270.0918754832319</v>
      </c>
      <c r="E341" s="26">
        <f t="shared" ref="E341:E378" si="54">C341*($C$11/12)</f>
        <v>1123.4627768025243</v>
      </c>
      <c r="F341" s="26">
        <f t="shared" ref="F341:F378" si="55">D341-E341</f>
        <v>3146.6290986807076</v>
      </c>
      <c r="G341" s="26"/>
      <c r="H341" s="26">
        <f t="shared" ref="H341:H378" si="56">C341-F341-G341</f>
        <v>136125.61595948346</v>
      </c>
      <c r="J341" s="25">
        <v>323</v>
      </c>
      <c r="K341" s="26">
        <f t="shared" ref="K341:K378" si="57">P340</f>
        <v>76326.562491339049</v>
      </c>
      <c r="L341" s="26">
        <f t="shared" si="50"/>
        <v>2108.0201686472524</v>
      </c>
      <c r="M341" s="26">
        <f t="shared" si="51"/>
        <v>190.81640622834763</v>
      </c>
      <c r="N341" s="26">
        <f t="shared" ref="N341:N378" si="58">L341-M341</f>
        <v>1917.2037624189047</v>
      </c>
      <c r="O341" s="26"/>
      <c r="P341" s="26">
        <f t="shared" ref="P341:P378" si="59">K341-N341-O341</f>
        <v>74409.358728920139</v>
      </c>
    </row>
    <row r="342" spans="2:16" x14ac:dyDescent="0.35">
      <c r="B342" s="25">
        <v>324</v>
      </c>
      <c r="C342" s="26">
        <f t="shared" si="52"/>
        <v>136125.61595948346</v>
      </c>
      <c r="D342" s="26">
        <f t="shared" si="53"/>
        <v>4270.0918754832319</v>
      </c>
      <c r="E342" s="26">
        <f t="shared" si="54"/>
        <v>1098.0799687398332</v>
      </c>
      <c r="F342" s="26">
        <f t="shared" si="55"/>
        <v>3172.0119067433989</v>
      </c>
      <c r="G342" s="26"/>
      <c r="H342" s="26">
        <f t="shared" si="56"/>
        <v>132953.60405274006</v>
      </c>
      <c r="J342" s="25">
        <v>324</v>
      </c>
      <c r="K342" s="26">
        <f t="shared" si="57"/>
        <v>74409.358728920139</v>
      </c>
      <c r="L342" s="26">
        <f t="shared" si="50"/>
        <v>2108.0201686472524</v>
      </c>
      <c r="M342" s="26">
        <f t="shared" si="51"/>
        <v>186.02339682230036</v>
      </c>
      <c r="N342" s="26">
        <f t="shared" si="58"/>
        <v>1921.996771824952</v>
      </c>
      <c r="O342" s="26"/>
      <c r="P342" s="26">
        <f t="shared" si="59"/>
        <v>72487.361957095185</v>
      </c>
    </row>
    <row r="343" spans="2:16" x14ac:dyDescent="0.35">
      <c r="B343" s="25">
        <v>325</v>
      </c>
      <c r="C343" s="26">
        <f t="shared" si="52"/>
        <v>132953.60405274006</v>
      </c>
      <c r="D343" s="26">
        <f t="shared" si="53"/>
        <v>4270.0918754832319</v>
      </c>
      <c r="E343" s="26">
        <f t="shared" si="54"/>
        <v>1072.4924060254364</v>
      </c>
      <c r="F343" s="26">
        <f t="shared" si="55"/>
        <v>3197.5994694577957</v>
      </c>
      <c r="G343" s="26"/>
      <c r="H343" s="26">
        <f t="shared" si="56"/>
        <v>129756.00458328227</v>
      </c>
      <c r="J343" s="25">
        <v>325</v>
      </c>
      <c r="K343" s="26">
        <f t="shared" si="57"/>
        <v>72487.361957095185</v>
      </c>
      <c r="L343" s="26">
        <f t="shared" si="50"/>
        <v>2108.0201686472524</v>
      </c>
      <c r="M343" s="26">
        <f t="shared" si="51"/>
        <v>181.21840489273796</v>
      </c>
      <c r="N343" s="26">
        <f t="shared" si="58"/>
        <v>1926.8017637545145</v>
      </c>
      <c r="O343" s="26"/>
      <c r="P343" s="26">
        <f t="shared" si="59"/>
        <v>70560.560193340672</v>
      </c>
    </row>
    <row r="344" spans="2:16" x14ac:dyDescent="0.35">
      <c r="B344" s="25">
        <v>326</v>
      </c>
      <c r="C344" s="26">
        <f t="shared" si="52"/>
        <v>129756.00458328227</v>
      </c>
      <c r="D344" s="26">
        <f t="shared" si="53"/>
        <v>4270.0918754832319</v>
      </c>
      <c r="E344" s="26">
        <f t="shared" si="54"/>
        <v>1046.6984369718102</v>
      </c>
      <c r="F344" s="26">
        <f t="shared" si="55"/>
        <v>3223.3934385114217</v>
      </c>
      <c r="G344" s="26"/>
      <c r="H344" s="26">
        <f t="shared" si="56"/>
        <v>126532.61114477084</v>
      </c>
      <c r="J344" s="25">
        <v>326</v>
      </c>
      <c r="K344" s="26">
        <f t="shared" si="57"/>
        <v>70560.560193340672</v>
      </c>
      <c r="L344" s="26">
        <f t="shared" si="50"/>
        <v>2108.0201686472524</v>
      </c>
      <c r="M344" s="26">
        <f t="shared" si="51"/>
        <v>176.40140048335169</v>
      </c>
      <c r="N344" s="26">
        <f t="shared" si="58"/>
        <v>1931.6187681639008</v>
      </c>
      <c r="O344" s="26"/>
      <c r="P344" s="26">
        <f t="shared" si="59"/>
        <v>68628.941425176774</v>
      </c>
    </row>
    <row r="345" spans="2:16" x14ac:dyDescent="0.35">
      <c r="B345" s="25">
        <v>327</v>
      </c>
      <c r="C345" s="26">
        <f t="shared" si="52"/>
        <v>126532.61114477084</v>
      </c>
      <c r="D345" s="26">
        <f t="shared" si="53"/>
        <v>4270.0918754832319</v>
      </c>
      <c r="E345" s="26">
        <f t="shared" si="54"/>
        <v>1020.6963965678181</v>
      </c>
      <c r="F345" s="26">
        <f t="shared" si="55"/>
        <v>3249.3954789154141</v>
      </c>
      <c r="G345" s="26"/>
      <c r="H345" s="26">
        <f t="shared" si="56"/>
        <v>123283.21566585543</v>
      </c>
      <c r="J345" s="25">
        <v>327</v>
      </c>
      <c r="K345" s="26">
        <f t="shared" si="57"/>
        <v>68628.941425176774</v>
      </c>
      <c r="L345" s="26">
        <f t="shared" si="50"/>
        <v>2108.0201686472524</v>
      </c>
      <c r="M345" s="26">
        <f t="shared" si="51"/>
        <v>171.57235356294194</v>
      </c>
      <c r="N345" s="26">
        <f t="shared" si="58"/>
        <v>1936.4478150843104</v>
      </c>
      <c r="O345" s="26"/>
      <c r="P345" s="26">
        <f t="shared" si="59"/>
        <v>66692.493610092468</v>
      </c>
    </row>
    <row r="346" spans="2:16" x14ac:dyDescent="0.35">
      <c r="B346" s="25">
        <v>328</v>
      </c>
      <c r="C346" s="26">
        <f t="shared" si="52"/>
        <v>123283.21566585543</v>
      </c>
      <c r="D346" s="26">
        <f t="shared" si="53"/>
        <v>4270.0918754832319</v>
      </c>
      <c r="E346" s="26">
        <f t="shared" si="54"/>
        <v>994.48460637123378</v>
      </c>
      <c r="F346" s="26">
        <f t="shared" si="55"/>
        <v>3275.607269111998</v>
      </c>
      <c r="G346" s="26"/>
      <c r="H346" s="26">
        <f t="shared" si="56"/>
        <v>120007.60839674344</v>
      </c>
      <c r="J346" s="25">
        <v>328</v>
      </c>
      <c r="K346" s="26">
        <f t="shared" si="57"/>
        <v>66692.493610092468</v>
      </c>
      <c r="L346" s="26">
        <f t="shared" si="50"/>
        <v>2108.0201686472524</v>
      </c>
      <c r="M346" s="26">
        <f t="shared" si="51"/>
        <v>166.73123402523117</v>
      </c>
      <c r="N346" s="26">
        <f t="shared" si="58"/>
        <v>1941.2889346220213</v>
      </c>
      <c r="O346" s="26"/>
      <c r="P346" s="26">
        <f t="shared" si="59"/>
        <v>64751.20467547045</v>
      </c>
    </row>
    <row r="347" spans="2:16" x14ac:dyDescent="0.35">
      <c r="B347" s="25">
        <v>329</v>
      </c>
      <c r="C347" s="26">
        <f t="shared" si="52"/>
        <v>120007.60839674344</v>
      </c>
      <c r="D347" s="26">
        <f t="shared" si="53"/>
        <v>4270.0918754832319</v>
      </c>
      <c r="E347" s="26">
        <f t="shared" si="54"/>
        <v>968.06137440039709</v>
      </c>
      <c r="F347" s="26">
        <f t="shared" si="55"/>
        <v>3302.0305010828347</v>
      </c>
      <c r="G347" s="26"/>
      <c r="H347" s="26">
        <f t="shared" si="56"/>
        <v>116705.57789566061</v>
      </c>
      <c r="J347" s="25">
        <v>329</v>
      </c>
      <c r="K347" s="26">
        <f t="shared" si="57"/>
        <v>64751.20467547045</v>
      </c>
      <c r="L347" s="26">
        <f t="shared" si="50"/>
        <v>2108.0201686472524</v>
      </c>
      <c r="M347" s="26">
        <f t="shared" si="51"/>
        <v>161.87801168867614</v>
      </c>
      <c r="N347" s="26">
        <f t="shared" si="58"/>
        <v>1946.1421569585762</v>
      </c>
      <c r="O347" s="26"/>
      <c r="P347" s="26">
        <f t="shared" si="59"/>
        <v>62805.062518511877</v>
      </c>
    </row>
    <row r="348" spans="2:16" x14ac:dyDescent="0.35">
      <c r="B348" s="25">
        <v>330</v>
      </c>
      <c r="C348" s="26">
        <f t="shared" si="52"/>
        <v>116705.57789566061</v>
      </c>
      <c r="D348" s="26">
        <f t="shared" si="53"/>
        <v>4270.0918754832319</v>
      </c>
      <c r="E348" s="26">
        <f t="shared" si="54"/>
        <v>941.4249950249955</v>
      </c>
      <c r="F348" s="26">
        <f t="shared" si="55"/>
        <v>3328.6668804582364</v>
      </c>
      <c r="G348" s="26"/>
      <c r="H348" s="26">
        <f t="shared" si="56"/>
        <v>113376.91101520238</v>
      </c>
      <c r="J348" s="25">
        <v>330</v>
      </c>
      <c r="K348" s="26">
        <f t="shared" si="57"/>
        <v>62805.062518511877</v>
      </c>
      <c r="L348" s="26">
        <f t="shared" si="50"/>
        <v>2108.0201686472524</v>
      </c>
      <c r="M348" s="26">
        <f t="shared" si="51"/>
        <v>157.01265629627969</v>
      </c>
      <c r="N348" s="26">
        <f t="shared" si="58"/>
        <v>1951.0075123509728</v>
      </c>
      <c r="O348" s="26"/>
      <c r="P348" s="26">
        <f t="shared" si="59"/>
        <v>60854.055006160903</v>
      </c>
    </row>
    <row r="349" spans="2:16" x14ac:dyDescent="0.35">
      <c r="B349" s="25">
        <v>331</v>
      </c>
      <c r="C349" s="26">
        <f t="shared" si="52"/>
        <v>113376.91101520238</v>
      </c>
      <c r="D349" s="26">
        <f t="shared" si="53"/>
        <v>4270.0918754832319</v>
      </c>
      <c r="E349" s="26">
        <f t="shared" si="54"/>
        <v>914.57374885596585</v>
      </c>
      <c r="F349" s="26">
        <f t="shared" si="55"/>
        <v>3355.5181266272662</v>
      </c>
      <c r="G349" s="26"/>
      <c r="H349" s="26">
        <f t="shared" si="56"/>
        <v>110021.39288857511</v>
      </c>
      <c r="J349" s="25">
        <v>331</v>
      </c>
      <c r="K349" s="26">
        <f t="shared" si="57"/>
        <v>60854.055006160903</v>
      </c>
      <c r="L349" s="26">
        <f t="shared" si="50"/>
        <v>2108.0201686472524</v>
      </c>
      <c r="M349" s="26">
        <f t="shared" si="51"/>
        <v>152.13513751540225</v>
      </c>
      <c r="N349" s="26">
        <f t="shared" si="58"/>
        <v>1955.8850311318502</v>
      </c>
      <c r="O349" s="26"/>
      <c r="P349" s="26">
        <f t="shared" si="59"/>
        <v>58898.16997502905</v>
      </c>
    </row>
    <row r="350" spans="2:16" x14ac:dyDescent="0.35">
      <c r="B350" s="25">
        <v>332</v>
      </c>
      <c r="C350" s="26">
        <f t="shared" si="52"/>
        <v>110021.39288857511</v>
      </c>
      <c r="D350" s="26">
        <f t="shared" si="53"/>
        <v>4270.0918754832319</v>
      </c>
      <c r="E350" s="26">
        <f t="shared" si="54"/>
        <v>887.5059026345059</v>
      </c>
      <c r="F350" s="26">
        <f t="shared" si="55"/>
        <v>3382.5859728487258</v>
      </c>
      <c r="G350" s="26"/>
      <c r="H350" s="26">
        <f t="shared" si="56"/>
        <v>106638.80691572638</v>
      </c>
      <c r="J350" s="25">
        <v>332</v>
      </c>
      <c r="K350" s="26">
        <f t="shared" si="57"/>
        <v>58898.16997502905</v>
      </c>
      <c r="L350" s="26">
        <f t="shared" si="50"/>
        <v>2108.0201686472524</v>
      </c>
      <c r="M350" s="26">
        <f t="shared" si="51"/>
        <v>147.24542493757264</v>
      </c>
      <c r="N350" s="26">
        <f t="shared" si="58"/>
        <v>1960.7747437096798</v>
      </c>
      <c r="O350" s="26"/>
      <c r="P350" s="26">
        <f t="shared" si="59"/>
        <v>56937.395231319373</v>
      </c>
    </row>
    <row r="351" spans="2:16" x14ac:dyDescent="0.35">
      <c r="B351" s="25">
        <v>333</v>
      </c>
      <c r="C351" s="26">
        <f t="shared" si="52"/>
        <v>106638.80691572638</v>
      </c>
      <c r="D351" s="26">
        <f t="shared" si="53"/>
        <v>4270.0918754832319</v>
      </c>
      <c r="E351" s="26">
        <f t="shared" si="54"/>
        <v>860.21970912019276</v>
      </c>
      <c r="F351" s="26">
        <f t="shared" si="55"/>
        <v>3409.872166363039</v>
      </c>
      <c r="G351" s="26"/>
      <c r="H351" s="26">
        <f t="shared" si="56"/>
        <v>103228.93474936334</v>
      </c>
      <c r="J351" s="25">
        <v>333</v>
      </c>
      <c r="K351" s="26">
        <f t="shared" si="57"/>
        <v>56937.395231319373</v>
      </c>
      <c r="L351" s="26">
        <f t="shared" si="50"/>
        <v>2108.0201686472524</v>
      </c>
      <c r="M351" s="26">
        <f t="shared" si="51"/>
        <v>142.34348807829844</v>
      </c>
      <c r="N351" s="26">
        <f t="shared" si="58"/>
        <v>1965.676680568954</v>
      </c>
      <c r="O351" s="26"/>
      <c r="P351" s="26">
        <f t="shared" si="59"/>
        <v>54971.718550750418</v>
      </c>
    </row>
    <row r="352" spans="2:16" x14ac:dyDescent="0.35">
      <c r="B352" s="25">
        <v>334</v>
      </c>
      <c r="C352" s="26">
        <f t="shared" si="52"/>
        <v>103228.93474936334</v>
      </c>
      <c r="D352" s="26">
        <f t="shared" si="53"/>
        <v>4270.0918754832319</v>
      </c>
      <c r="E352" s="26">
        <f t="shared" si="54"/>
        <v>832.71340697819755</v>
      </c>
      <c r="F352" s="26">
        <f t="shared" si="55"/>
        <v>3437.3784685050341</v>
      </c>
      <c r="G352" s="26"/>
      <c r="H352" s="26">
        <f t="shared" si="56"/>
        <v>99791.556280858305</v>
      </c>
      <c r="J352" s="25">
        <v>334</v>
      </c>
      <c r="K352" s="26">
        <f t="shared" si="57"/>
        <v>54971.718550750418</v>
      </c>
      <c r="L352" s="26">
        <f t="shared" si="50"/>
        <v>2108.0201686472524</v>
      </c>
      <c r="M352" s="26">
        <f t="shared" si="51"/>
        <v>137.42929637687604</v>
      </c>
      <c r="N352" s="26">
        <f t="shared" si="58"/>
        <v>1970.5908722703764</v>
      </c>
      <c r="O352" s="26"/>
      <c r="P352" s="26">
        <f t="shared" si="59"/>
        <v>53001.127678480043</v>
      </c>
    </row>
    <row r="353" spans="2:16" x14ac:dyDescent="0.35">
      <c r="B353" s="25">
        <v>335</v>
      </c>
      <c r="C353" s="26">
        <f t="shared" si="52"/>
        <v>99791.556280858305</v>
      </c>
      <c r="D353" s="26">
        <f t="shared" si="53"/>
        <v>4270.0918754832319</v>
      </c>
      <c r="E353" s="26">
        <f t="shared" si="54"/>
        <v>804.9852206655903</v>
      </c>
      <c r="F353" s="26">
        <f t="shared" si="55"/>
        <v>3465.1066548176414</v>
      </c>
      <c r="G353" s="26"/>
      <c r="H353" s="26">
        <f t="shared" si="56"/>
        <v>96326.449626040659</v>
      </c>
      <c r="J353" s="25">
        <v>335</v>
      </c>
      <c r="K353" s="26">
        <f t="shared" si="57"/>
        <v>53001.127678480043</v>
      </c>
      <c r="L353" s="26">
        <f t="shared" si="50"/>
        <v>2108.0201686472524</v>
      </c>
      <c r="M353" s="26">
        <f t="shared" si="51"/>
        <v>132.50281919620011</v>
      </c>
      <c r="N353" s="26">
        <f t="shared" si="58"/>
        <v>1975.5173494510523</v>
      </c>
      <c r="O353" s="26"/>
      <c r="P353" s="26">
        <f t="shared" si="59"/>
        <v>51025.61032902899</v>
      </c>
    </row>
    <row r="354" spans="2:16" x14ac:dyDescent="0.35">
      <c r="B354" s="25">
        <v>336</v>
      </c>
      <c r="C354" s="26">
        <f t="shared" si="52"/>
        <v>96326.449626040659</v>
      </c>
      <c r="D354" s="26">
        <f t="shared" si="53"/>
        <v>4270.0918754832319</v>
      </c>
      <c r="E354" s="26">
        <f t="shared" si="54"/>
        <v>777.03336031672791</v>
      </c>
      <c r="F354" s="26">
        <f t="shared" si="55"/>
        <v>3493.0585151665041</v>
      </c>
      <c r="G354" s="26"/>
      <c r="H354" s="26">
        <f t="shared" si="56"/>
        <v>92833.391110874159</v>
      </c>
      <c r="J354" s="25">
        <v>336</v>
      </c>
      <c r="K354" s="26">
        <f t="shared" si="57"/>
        <v>51025.61032902899</v>
      </c>
      <c r="L354" s="26">
        <f t="shared" si="50"/>
        <v>2108.0201686472524</v>
      </c>
      <c r="M354" s="26">
        <f t="shared" si="51"/>
        <v>127.56402582257248</v>
      </c>
      <c r="N354" s="26">
        <f t="shared" si="58"/>
        <v>1980.45614282468</v>
      </c>
      <c r="O354" s="26"/>
      <c r="P354" s="26">
        <f t="shared" si="59"/>
        <v>49045.154186204309</v>
      </c>
    </row>
    <row r="355" spans="2:16" x14ac:dyDescent="0.35">
      <c r="B355" s="25">
        <v>337</v>
      </c>
      <c r="C355" s="26">
        <f t="shared" si="52"/>
        <v>92833.391110874159</v>
      </c>
      <c r="D355" s="26">
        <f t="shared" si="53"/>
        <v>4270.0918754832319</v>
      </c>
      <c r="E355" s="26">
        <f t="shared" si="54"/>
        <v>748.85602162771818</v>
      </c>
      <c r="F355" s="26">
        <f t="shared" si="55"/>
        <v>3521.2358538555136</v>
      </c>
      <c r="G355" s="26"/>
      <c r="H355" s="26">
        <f t="shared" si="56"/>
        <v>89312.155257018647</v>
      </c>
      <c r="J355" s="25">
        <v>337</v>
      </c>
      <c r="K355" s="26">
        <f t="shared" si="57"/>
        <v>49045.154186204309</v>
      </c>
      <c r="L355" s="26">
        <f t="shared" si="50"/>
        <v>2108.0201686472524</v>
      </c>
      <c r="M355" s="26">
        <f t="shared" si="51"/>
        <v>122.61288546551077</v>
      </c>
      <c r="N355" s="26">
        <f t="shared" si="58"/>
        <v>1985.4072831817416</v>
      </c>
      <c r="O355" s="26"/>
      <c r="P355" s="26">
        <f t="shared" si="59"/>
        <v>47059.746903022569</v>
      </c>
    </row>
    <row r="356" spans="2:16" x14ac:dyDescent="0.35">
      <c r="B356" s="25">
        <v>338</v>
      </c>
      <c r="C356" s="26">
        <f t="shared" si="52"/>
        <v>89312.155257018647</v>
      </c>
      <c r="D356" s="26">
        <f t="shared" si="53"/>
        <v>4270.0918754832319</v>
      </c>
      <c r="E356" s="26">
        <f t="shared" si="54"/>
        <v>720.45138573995041</v>
      </c>
      <c r="F356" s="26">
        <f t="shared" si="55"/>
        <v>3549.6404897432813</v>
      </c>
      <c r="G356" s="26"/>
      <c r="H356" s="26">
        <f t="shared" si="56"/>
        <v>85762.514767275366</v>
      </c>
      <c r="J356" s="25">
        <v>338</v>
      </c>
      <c r="K356" s="26">
        <f t="shared" si="57"/>
        <v>47059.746903022569</v>
      </c>
      <c r="L356" s="26">
        <f t="shared" si="50"/>
        <v>2108.0201686472524</v>
      </c>
      <c r="M356" s="26">
        <f t="shared" si="51"/>
        <v>117.64936725755642</v>
      </c>
      <c r="N356" s="26">
        <f t="shared" si="58"/>
        <v>1990.370801389696</v>
      </c>
      <c r="O356" s="26"/>
      <c r="P356" s="26">
        <f t="shared" si="59"/>
        <v>45069.376101632872</v>
      </c>
    </row>
    <row r="357" spans="2:16" x14ac:dyDescent="0.35">
      <c r="B357" s="25">
        <v>339</v>
      </c>
      <c r="C357" s="26">
        <f t="shared" si="52"/>
        <v>85762.514767275366</v>
      </c>
      <c r="D357" s="26">
        <f t="shared" si="53"/>
        <v>4270.0918754832319</v>
      </c>
      <c r="E357" s="26">
        <f t="shared" si="54"/>
        <v>691.81761912268792</v>
      </c>
      <c r="F357" s="26">
        <f t="shared" si="55"/>
        <v>3578.2742563605439</v>
      </c>
      <c r="G357" s="26"/>
      <c r="H357" s="26">
        <f t="shared" si="56"/>
        <v>82184.240510914824</v>
      </c>
      <c r="J357" s="25">
        <v>339</v>
      </c>
      <c r="K357" s="26">
        <f t="shared" si="57"/>
        <v>45069.376101632872</v>
      </c>
      <c r="L357" s="26">
        <f t="shared" si="50"/>
        <v>2108.0201686472524</v>
      </c>
      <c r="M357" s="26">
        <f t="shared" si="51"/>
        <v>112.67344025408218</v>
      </c>
      <c r="N357" s="26">
        <f t="shared" si="58"/>
        <v>1995.3467283931702</v>
      </c>
      <c r="O357" s="26"/>
      <c r="P357" s="26">
        <f t="shared" si="59"/>
        <v>43074.029373239704</v>
      </c>
    </row>
    <row r="358" spans="2:16" x14ac:dyDescent="0.35">
      <c r="B358" s="25">
        <v>340</v>
      </c>
      <c r="C358" s="26">
        <f t="shared" si="52"/>
        <v>82184.240510914824</v>
      </c>
      <c r="D358" s="26">
        <f t="shared" si="53"/>
        <v>4270.0918754832319</v>
      </c>
      <c r="E358" s="26">
        <f t="shared" si="54"/>
        <v>662.95287345471286</v>
      </c>
      <c r="F358" s="26">
        <f t="shared" si="55"/>
        <v>3607.1390020285189</v>
      </c>
      <c r="G358" s="26"/>
      <c r="H358" s="26">
        <f t="shared" si="56"/>
        <v>78577.101508886306</v>
      </c>
      <c r="J358" s="25">
        <v>340</v>
      </c>
      <c r="K358" s="26">
        <f t="shared" si="57"/>
        <v>43074.029373239704</v>
      </c>
      <c r="L358" s="26">
        <f t="shared" si="50"/>
        <v>2108.0201686472524</v>
      </c>
      <c r="M358" s="26">
        <f t="shared" si="51"/>
        <v>107.68507343309926</v>
      </c>
      <c r="N358" s="26">
        <f t="shared" si="58"/>
        <v>2000.3350952141532</v>
      </c>
      <c r="O358" s="26"/>
      <c r="P358" s="26">
        <f t="shared" si="59"/>
        <v>41073.694278025549</v>
      </c>
    </row>
    <row r="359" spans="2:16" x14ac:dyDescent="0.35">
      <c r="B359" s="25">
        <v>341</v>
      </c>
      <c r="C359" s="26">
        <f t="shared" si="52"/>
        <v>78577.101508886306</v>
      </c>
      <c r="D359" s="26">
        <f t="shared" si="53"/>
        <v>4270.0918754832319</v>
      </c>
      <c r="E359" s="26">
        <f t="shared" si="54"/>
        <v>633.85528550501613</v>
      </c>
      <c r="F359" s="26">
        <f t="shared" si="55"/>
        <v>3636.2365899782158</v>
      </c>
      <c r="G359" s="26"/>
      <c r="H359" s="26">
        <f t="shared" si="56"/>
        <v>74940.86491890809</v>
      </c>
      <c r="J359" s="25">
        <v>341</v>
      </c>
      <c r="K359" s="26">
        <f t="shared" si="57"/>
        <v>41073.694278025549</v>
      </c>
      <c r="L359" s="26">
        <f t="shared" si="50"/>
        <v>2108.0201686472524</v>
      </c>
      <c r="M359" s="26">
        <f t="shared" si="51"/>
        <v>102.68423569506388</v>
      </c>
      <c r="N359" s="26">
        <f t="shared" si="58"/>
        <v>2005.3359329521886</v>
      </c>
      <c r="O359" s="26"/>
      <c r="P359" s="26">
        <f t="shared" si="59"/>
        <v>39068.358345073357</v>
      </c>
    </row>
    <row r="360" spans="2:16" x14ac:dyDescent="0.35">
      <c r="B360" s="25">
        <v>342</v>
      </c>
      <c r="C360" s="26">
        <f t="shared" si="52"/>
        <v>74940.86491890809</v>
      </c>
      <c r="D360" s="26">
        <f t="shared" si="53"/>
        <v>4270.0918754832319</v>
      </c>
      <c r="E360" s="26">
        <f t="shared" si="54"/>
        <v>604.52297701252519</v>
      </c>
      <c r="F360" s="26">
        <f t="shared" si="55"/>
        <v>3665.5688984707067</v>
      </c>
      <c r="G360" s="26"/>
      <c r="H360" s="26">
        <f t="shared" si="56"/>
        <v>71275.296020437381</v>
      </c>
      <c r="J360" s="25">
        <v>342</v>
      </c>
      <c r="K360" s="26">
        <f t="shared" si="57"/>
        <v>39068.358345073357</v>
      </c>
      <c r="L360" s="26">
        <f t="shared" si="50"/>
        <v>2108.0201686472524</v>
      </c>
      <c r="M360" s="26">
        <f t="shared" si="51"/>
        <v>97.670895862683395</v>
      </c>
      <c r="N360" s="26">
        <f t="shared" si="58"/>
        <v>2010.3492727845689</v>
      </c>
      <c r="O360" s="26"/>
      <c r="P360" s="26">
        <f t="shared" si="59"/>
        <v>37058.009072288791</v>
      </c>
    </row>
    <row r="361" spans="2:16" x14ac:dyDescent="0.35">
      <c r="B361" s="25">
        <v>343</v>
      </c>
      <c r="C361" s="26">
        <f t="shared" si="52"/>
        <v>71275.296020437381</v>
      </c>
      <c r="D361" s="26">
        <f t="shared" si="53"/>
        <v>4270.0918754832319</v>
      </c>
      <c r="E361" s="26">
        <f t="shared" si="54"/>
        <v>574.95405456486151</v>
      </c>
      <c r="F361" s="26">
        <f t="shared" si="55"/>
        <v>3695.1378209183704</v>
      </c>
      <c r="G361" s="26"/>
      <c r="H361" s="26">
        <f t="shared" si="56"/>
        <v>67580.158199519006</v>
      </c>
      <c r="J361" s="25">
        <v>343</v>
      </c>
      <c r="K361" s="26">
        <f t="shared" si="57"/>
        <v>37058.009072288791</v>
      </c>
      <c r="L361" s="26">
        <f t="shared" si="50"/>
        <v>2108.0201686472524</v>
      </c>
      <c r="M361" s="26">
        <f t="shared" si="51"/>
        <v>92.645022680721979</v>
      </c>
      <c r="N361" s="26">
        <f t="shared" si="58"/>
        <v>2015.3751459665305</v>
      </c>
      <c r="O361" s="26"/>
      <c r="P361" s="26">
        <f t="shared" si="59"/>
        <v>35042.633926322262</v>
      </c>
    </row>
    <row r="362" spans="2:16" x14ac:dyDescent="0.35">
      <c r="B362" s="25">
        <v>344</v>
      </c>
      <c r="C362" s="26">
        <f t="shared" si="52"/>
        <v>67580.158199519006</v>
      </c>
      <c r="D362" s="26">
        <f t="shared" si="53"/>
        <v>4270.0918754832319</v>
      </c>
      <c r="E362" s="26">
        <f t="shared" si="54"/>
        <v>545.14660947611992</v>
      </c>
      <c r="F362" s="26">
        <f t="shared" si="55"/>
        <v>3724.945266007112</v>
      </c>
      <c r="G362" s="26"/>
      <c r="H362" s="26">
        <f t="shared" si="56"/>
        <v>63855.212933511895</v>
      </c>
      <c r="J362" s="25">
        <v>344</v>
      </c>
      <c r="K362" s="26">
        <f t="shared" si="57"/>
        <v>35042.633926322262</v>
      </c>
      <c r="L362" s="26">
        <f t="shared" si="50"/>
        <v>2108.0201686472524</v>
      </c>
      <c r="M362" s="26">
        <f t="shared" si="51"/>
        <v>87.606584815805661</v>
      </c>
      <c r="N362" s="26">
        <f t="shared" si="58"/>
        <v>2020.4135838314467</v>
      </c>
      <c r="O362" s="26"/>
      <c r="P362" s="26">
        <f t="shared" si="59"/>
        <v>33022.220342490815</v>
      </c>
    </row>
    <row r="363" spans="2:16" x14ac:dyDescent="0.35">
      <c r="B363" s="25">
        <v>345</v>
      </c>
      <c r="C363" s="26">
        <f t="shared" si="52"/>
        <v>63855.212933511895</v>
      </c>
      <c r="D363" s="26">
        <f t="shared" si="53"/>
        <v>4270.0918754832319</v>
      </c>
      <c r="E363" s="26">
        <f t="shared" si="54"/>
        <v>515.09871766366257</v>
      </c>
      <c r="F363" s="26">
        <f t="shared" si="55"/>
        <v>3754.9931578195692</v>
      </c>
      <c r="G363" s="26"/>
      <c r="H363" s="26">
        <f t="shared" si="56"/>
        <v>60100.219775692327</v>
      </c>
      <c r="J363" s="25">
        <v>345</v>
      </c>
      <c r="K363" s="26">
        <f t="shared" si="57"/>
        <v>33022.220342490815</v>
      </c>
      <c r="L363" s="26">
        <f t="shared" si="50"/>
        <v>2108.0201686472524</v>
      </c>
      <c r="M363" s="26">
        <f t="shared" si="51"/>
        <v>82.555550856227043</v>
      </c>
      <c r="N363" s="26">
        <f t="shared" si="58"/>
        <v>2025.4646177910254</v>
      </c>
      <c r="O363" s="26"/>
      <c r="P363" s="26">
        <f t="shared" si="59"/>
        <v>30996.755724699789</v>
      </c>
    </row>
    <row r="364" spans="2:16" x14ac:dyDescent="0.35">
      <c r="B364" s="25">
        <v>346</v>
      </c>
      <c r="C364" s="26">
        <f t="shared" si="52"/>
        <v>60100.219775692327</v>
      </c>
      <c r="D364" s="26">
        <f t="shared" si="53"/>
        <v>4270.0918754832319</v>
      </c>
      <c r="E364" s="26">
        <f t="shared" si="54"/>
        <v>484.80843952391808</v>
      </c>
      <c r="F364" s="26">
        <f t="shared" si="55"/>
        <v>3785.2834359593139</v>
      </c>
      <c r="G364" s="26"/>
      <c r="H364" s="26">
        <f t="shared" si="56"/>
        <v>56314.936339733016</v>
      </c>
      <c r="J364" s="25">
        <v>346</v>
      </c>
      <c r="K364" s="26">
        <f t="shared" si="57"/>
        <v>30996.755724699789</v>
      </c>
      <c r="L364" s="26">
        <f t="shared" si="50"/>
        <v>2108.0201686472524</v>
      </c>
      <c r="M364" s="26">
        <f t="shared" si="51"/>
        <v>77.491889311749475</v>
      </c>
      <c r="N364" s="26">
        <f t="shared" si="58"/>
        <v>2030.5282793355029</v>
      </c>
      <c r="O364" s="26"/>
      <c r="P364" s="26">
        <f t="shared" si="59"/>
        <v>28966.227445364286</v>
      </c>
    </row>
    <row r="365" spans="2:16" x14ac:dyDescent="0.35">
      <c r="B365" s="25">
        <v>347</v>
      </c>
      <c r="C365" s="26">
        <f t="shared" si="52"/>
        <v>56314.936339733016</v>
      </c>
      <c r="D365" s="26">
        <f t="shared" si="53"/>
        <v>4270.0918754832319</v>
      </c>
      <c r="E365" s="26">
        <f t="shared" si="54"/>
        <v>454.27381980717968</v>
      </c>
      <c r="F365" s="26">
        <f t="shared" si="55"/>
        <v>3815.8180556760522</v>
      </c>
      <c r="G365" s="26"/>
      <c r="H365" s="26">
        <f t="shared" si="56"/>
        <v>52499.118284056967</v>
      </c>
      <c r="J365" s="25">
        <v>347</v>
      </c>
      <c r="K365" s="26">
        <f t="shared" si="57"/>
        <v>28966.227445364286</v>
      </c>
      <c r="L365" s="26">
        <f t="shared" si="50"/>
        <v>2108.0201686472524</v>
      </c>
      <c r="M365" s="26">
        <f t="shared" si="51"/>
        <v>72.415568613410713</v>
      </c>
      <c r="N365" s="26">
        <f t="shared" si="58"/>
        <v>2035.6046000338417</v>
      </c>
      <c r="O365" s="26"/>
      <c r="P365" s="26">
        <f t="shared" si="59"/>
        <v>26930.622845330443</v>
      </c>
    </row>
    <row r="366" spans="2:16" x14ac:dyDescent="0.35">
      <c r="B366" s="25">
        <v>348</v>
      </c>
      <c r="C366" s="26">
        <f t="shared" si="52"/>
        <v>52499.118284056967</v>
      </c>
      <c r="D366" s="26">
        <f t="shared" si="53"/>
        <v>4270.0918754832319</v>
      </c>
      <c r="E366" s="26">
        <f t="shared" si="54"/>
        <v>423.49288749139288</v>
      </c>
      <c r="F366" s="26">
        <f t="shared" si="55"/>
        <v>3846.5989879918388</v>
      </c>
      <c r="G366" s="26"/>
      <c r="H366" s="26">
        <f t="shared" si="56"/>
        <v>48652.519296065126</v>
      </c>
      <c r="J366" s="25">
        <v>348</v>
      </c>
      <c r="K366" s="26">
        <f t="shared" si="57"/>
        <v>26930.622845330443</v>
      </c>
      <c r="L366" s="26">
        <f t="shared" si="50"/>
        <v>2108.0201686472524</v>
      </c>
      <c r="M366" s="26">
        <f t="shared" si="51"/>
        <v>67.326557113326103</v>
      </c>
      <c r="N366" s="26">
        <f t="shared" si="58"/>
        <v>2040.6936115339263</v>
      </c>
      <c r="O366" s="26"/>
      <c r="P366" s="26">
        <f t="shared" si="59"/>
        <v>24889.929233796516</v>
      </c>
    </row>
    <row r="367" spans="2:16" x14ac:dyDescent="0.35">
      <c r="B367" s="25">
        <v>349</v>
      </c>
      <c r="C367" s="26">
        <f t="shared" si="52"/>
        <v>48652.519296065126</v>
      </c>
      <c r="D367" s="26">
        <f t="shared" si="53"/>
        <v>4270.0918754832319</v>
      </c>
      <c r="E367" s="26">
        <f t="shared" si="54"/>
        <v>392.46365565492533</v>
      </c>
      <c r="F367" s="26">
        <f t="shared" si="55"/>
        <v>3877.6282198283066</v>
      </c>
      <c r="G367" s="26"/>
      <c r="H367" s="26">
        <f t="shared" si="56"/>
        <v>44774.891076236818</v>
      </c>
      <c r="J367" s="25">
        <v>349</v>
      </c>
      <c r="K367" s="26">
        <f t="shared" si="57"/>
        <v>24889.929233796516</v>
      </c>
      <c r="L367" s="26">
        <f t="shared" si="50"/>
        <v>2108.0201686472524</v>
      </c>
      <c r="M367" s="26">
        <f t="shared" si="51"/>
        <v>62.224823084491291</v>
      </c>
      <c r="N367" s="26">
        <f t="shared" si="58"/>
        <v>2045.795345562761</v>
      </c>
      <c r="O367" s="26"/>
      <c r="P367" s="26">
        <f t="shared" si="59"/>
        <v>22844.133888233755</v>
      </c>
    </row>
    <row r="368" spans="2:16" x14ac:dyDescent="0.35">
      <c r="B368" s="25">
        <v>350</v>
      </c>
      <c r="C368" s="26">
        <f t="shared" si="52"/>
        <v>44774.891076236818</v>
      </c>
      <c r="D368" s="26">
        <f t="shared" si="53"/>
        <v>4270.0918754832319</v>
      </c>
      <c r="E368" s="26">
        <f t="shared" si="54"/>
        <v>361.18412134831033</v>
      </c>
      <c r="F368" s="26">
        <f t="shared" si="55"/>
        <v>3908.9077541349216</v>
      </c>
      <c r="G368" s="26"/>
      <c r="H368" s="26">
        <f t="shared" si="56"/>
        <v>40865.983322101893</v>
      </c>
      <c r="J368" s="25">
        <v>350</v>
      </c>
      <c r="K368" s="26">
        <f t="shared" si="57"/>
        <v>22844.133888233755</v>
      </c>
      <c r="L368" s="26">
        <f t="shared" si="50"/>
        <v>2108.0201686472524</v>
      </c>
      <c r="M368" s="26">
        <f t="shared" si="51"/>
        <v>57.11033472058439</v>
      </c>
      <c r="N368" s="26">
        <f t="shared" si="58"/>
        <v>2050.9098339266679</v>
      </c>
      <c r="O368" s="26"/>
      <c r="P368" s="26">
        <f t="shared" si="59"/>
        <v>20793.224054307087</v>
      </c>
    </row>
    <row r="369" spans="2:16" x14ac:dyDescent="0.35">
      <c r="B369" s="25">
        <v>351</v>
      </c>
      <c r="C369" s="26">
        <f t="shared" si="52"/>
        <v>40865.983322101893</v>
      </c>
      <c r="D369" s="26">
        <f t="shared" si="53"/>
        <v>4270.0918754832319</v>
      </c>
      <c r="E369" s="26">
        <f t="shared" si="54"/>
        <v>329.65226546495524</v>
      </c>
      <c r="F369" s="26">
        <f t="shared" si="55"/>
        <v>3940.4396100182767</v>
      </c>
      <c r="G369" s="26"/>
      <c r="H369" s="26">
        <f t="shared" si="56"/>
        <v>36925.543712083614</v>
      </c>
      <c r="J369" s="25">
        <v>351</v>
      </c>
      <c r="K369" s="26">
        <f t="shared" si="57"/>
        <v>20793.224054307087</v>
      </c>
      <c r="L369" s="26">
        <f t="shared" si="50"/>
        <v>2108.0201686472524</v>
      </c>
      <c r="M369" s="26">
        <f t="shared" si="51"/>
        <v>51.983060135767722</v>
      </c>
      <c r="N369" s="26">
        <f t="shared" si="58"/>
        <v>2056.0371085114848</v>
      </c>
      <c r="O369" s="26"/>
      <c r="P369" s="26">
        <f t="shared" si="59"/>
        <v>18737.186945795602</v>
      </c>
    </row>
    <row r="370" spans="2:16" x14ac:dyDescent="0.35">
      <c r="B370" s="25">
        <v>352</v>
      </c>
      <c r="C370" s="26">
        <f t="shared" si="52"/>
        <v>36925.543712083614</v>
      </c>
      <c r="D370" s="26">
        <f t="shared" si="53"/>
        <v>4270.0918754832319</v>
      </c>
      <c r="E370" s="26">
        <f t="shared" si="54"/>
        <v>297.8660526108078</v>
      </c>
      <c r="F370" s="26">
        <f t="shared" si="55"/>
        <v>3972.225822872424</v>
      </c>
      <c r="G370" s="26"/>
      <c r="H370" s="26">
        <f t="shared" si="56"/>
        <v>32953.31788921119</v>
      </c>
      <c r="J370" s="25">
        <v>352</v>
      </c>
      <c r="K370" s="26">
        <f t="shared" si="57"/>
        <v>18737.186945795602</v>
      </c>
      <c r="L370" s="26">
        <f t="shared" si="50"/>
        <v>2108.0201686472524</v>
      </c>
      <c r="M370" s="26">
        <f t="shared" si="51"/>
        <v>46.842967364489006</v>
      </c>
      <c r="N370" s="26">
        <f t="shared" si="58"/>
        <v>2061.1772012827632</v>
      </c>
      <c r="O370" s="26"/>
      <c r="P370" s="26">
        <f t="shared" si="59"/>
        <v>16676.009744512838</v>
      </c>
    </row>
    <row r="371" spans="2:16" x14ac:dyDescent="0.35">
      <c r="B371" s="25">
        <v>353</v>
      </c>
      <c r="C371" s="26">
        <f t="shared" si="52"/>
        <v>32953.31788921119</v>
      </c>
      <c r="D371" s="26">
        <f t="shared" si="53"/>
        <v>4270.0918754832319</v>
      </c>
      <c r="E371" s="26">
        <f t="shared" si="54"/>
        <v>265.82343097297024</v>
      </c>
      <c r="F371" s="26">
        <f t="shared" si="55"/>
        <v>4004.2684445102618</v>
      </c>
      <c r="G371" s="26"/>
      <c r="H371" s="26">
        <f t="shared" si="56"/>
        <v>28949.04944470093</v>
      </c>
      <c r="J371" s="25">
        <v>353</v>
      </c>
      <c r="K371" s="26">
        <f t="shared" si="57"/>
        <v>16676.009744512838</v>
      </c>
      <c r="L371" s="26">
        <f t="shared" si="50"/>
        <v>2108.0201686472524</v>
      </c>
      <c r="M371" s="26">
        <f t="shared" si="51"/>
        <v>41.690024361282092</v>
      </c>
      <c r="N371" s="26">
        <f t="shared" si="58"/>
        <v>2066.3301442859702</v>
      </c>
      <c r="O371" s="26"/>
      <c r="P371" s="26">
        <f t="shared" si="59"/>
        <v>14609.679600226867</v>
      </c>
    </row>
    <row r="372" spans="2:16" x14ac:dyDescent="0.35">
      <c r="B372" s="25">
        <v>354</v>
      </c>
      <c r="C372" s="26">
        <f t="shared" si="52"/>
        <v>28949.04944470093</v>
      </c>
      <c r="D372" s="26">
        <f t="shared" si="53"/>
        <v>4270.0918754832319</v>
      </c>
      <c r="E372" s="26">
        <f t="shared" si="54"/>
        <v>233.52233218725416</v>
      </c>
      <c r="F372" s="26">
        <f t="shared" si="55"/>
        <v>4036.5695432959778</v>
      </c>
      <c r="G372" s="26"/>
      <c r="H372" s="26">
        <f t="shared" si="56"/>
        <v>24912.479901404953</v>
      </c>
      <c r="J372" s="25">
        <v>354</v>
      </c>
      <c r="K372" s="26">
        <f t="shared" si="57"/>
        <v>14609.679600226867</v>
      </c>
      <c r="L372" s="26">
        <f t="shared" si="50"/>
        <v>2108.0201686472524</v>
      </c>
      <c r="M372" s="26">
        <f t="shared" si="51"/>
        <v>36.524199000567172</v>
      </c>
      <c r="N372" s="26">
        <f t="shared" si="58"/>
        <v>2071.4959696466854</v>
      </c>
      <c r="O372" s="26"/>
      <c r="P372" s="26">
        <f t="shared" si="59"/>
        <v>12538.183630580183</v>
      </c>
    </row>
    <row r="373" spans="2:16" x14ac:dyDescent="0.35">
      <c r="B373" s="25">
        <v>355</v>
      </c>
      <c r="C373" s="26">
        <f t="shared" si="52"/>
        <v>24912.479901404953</v>
      </c>
      <c r="D373" s="26">
        <f t="shared" si="53"/>
        <v>4270.0918754832319</v>
      </c>
      <c r="E373" s="26">
        <f t="shared" si="54"/>
        <v>200.96067120466662</v>
      </c>
      <c r="F373" s="26">
        <f t="shared" si="55"/>
        <v>4069.1312042785653</v>
      </c>
      <c r="G373" s="26"/>
      <c r="H373" s="26">
        <f t="shared" si="56"/>
        <v>20843.348697126388</v>
      </c>
      <c r="J373" s="25">
        <v>355</v>
      </c>
      <c r="K373" s="26">
        <f t="shared" si="57"/>
        <v>12538.183630580183</v>
      </c>
      <c r="L373" s="26">
        <f t="shared" si="50"/>
        <v>2108.0201686472524</v>
      </c>
      <c r="M373" s="26">
        <f t="shared" si="51"/>
        <v>31.345459076450457</v>
      </c>
      <c r="N373" s="26">
        <f t="shared" si="58"/>
        <v>2076.674709570802</v>
      </c>
      <c r="O373" s="26"/>
      <c r="P373" s="26">
        <f t="shared" si="59"/>
        <v>10461.508921009381</v>
      </c>
    </row>
    <row r="374" spans="2:16" x14ac:dyDescent="0.35">
      <c r="B374" s="25">
        <v>356</v>
      </c>
      <c r="C374" s="26">
        <f t="shared" si="52"/>
        <v>20843.348697126388</v>
      </c>
      <c r="D374" s="26">
        <f t="shared" si="53"/>
        <v>4270.0918754832319</v>
      </c>
      <c r="E374" s="26">
        <f t="shared" si="54"/>
        <v>168.13634615681951</v>
      </c>
      <c r="F374" s="26">
        <f t="shared" si="55"/>
        <v>4101.955529326412</v>
      </c>
      <c r="G374" s="26"/>
      <c r="H374" s="26">
        <f t="shared" si="56"/>
        <v>16741.393167799975</v>
      </c>
      <c r="J374" s="25">
        <v>356</v>
      </c>
      <c r="K374" s="26">
        <f t="shared" si="57"/>
        <v>10461.508921009381</v>
      </c>
      <c r="L374" s="26">
        <f t="shared" si="50"/>
        <v>2108.0201686472524</v>
      </c>
      <c r="M374" s="26">
        <f t="shared" si="51"/>
        <v>26.153772302523453</v>
      </c>
      <c r="N374" s="26">
        <f t="shared" si="58"/>
        <v>2081.8663963447289</v>
      </c>
      <c r="O374" s="26"/>
      <c r="P374" s="26">
        <f t="shared" si="59"/>
        <v>8379.6425246646522</v>
      </c>
    </row>
    <row r="375" spans="2:16" x14ac:dyDescent="0.35">
      <c r="B375" s="25">
        <v>357</v>
      </c>
      <c r="C375" s="26">
        <f t="shared" si="52"/>
        <v>16741.393167799975</v>
      </c>
      <c r="D375" s="26">
        <f t="shared" si="53"/>
        <v>4270.0918754832319</v>
      </c>
      <c r="E375" s="26">
        <f t="shared" si="54"/>
        <v>135.04723822025312</v>
      </c>
      <c r="F375" s="26">
        <f t="shared" si="55"/>
        <v>4135.0446372629785</v>
      </c>
      <c r="G375" s="26"/>
      <c r="H375" s="26">
        <f t="shared" si="56"/>
        <v>12606.348530536998</v>
      </c>
      <c r="J375" s="25">
        <v>357</v>
      </c>
      <c r="K375" s="26">
        <f t="shared" si="57"/>
        <v>8379.6425246646522</v>
      </c>
      <c r="L375" s="26">
        <f t="shared" si="50"/>
        <v>2108.0201686472524</v>
      </c>
      <c r="M375" s="26">
        <f t="shared" si="51"/>
        <v>20.94910631166163</v>
      </c>
      <c r="N375" s="26">
        <f t="shared" si="58"/>
        <v>2087.0710623355908</v>
      </c>
      <c r="O375" s="26"/>
      <c r="P375" s="26">
        <f t="shared" si="59"/>
        <v>6292.5714623290614</v>
      </c>
    </row>
    <row r="376" spans="2:16" x14ac:dyDescent="0.35">
      <c r="B376" s="25">
        <v>358</v>
      </c>
      <c r="C376" s="26">
        <f t="shared" si="52"/>
        <v>12606.348530536998</v>
      </c>
      <c r="D376" s="26">
        <f t="shared" si="53"/>
        <v>4270.0918754832319</v>
      </c>
      <c r="E376" s="26">
        <f t="shared" si="54"/>
        <v>101.69121147966511</v>
      </c>
      <c r="F376" s="26">
        <f t="shared" si="55"/>
        <v>4168.4006640035668</v>
      </c>
      <c r="G376" s="26"/>
      <c r="H376" s="26">
        <f t="shared" si="56"/>
        <v>8437.9478665334318</v>
      </c>
      <c r="J376" s="25">
        <v>358</v>
      </c>
      <c r="K376" s="26">
        <f t="shared" si="57"/>
        <v>6292.5714623290614</v>
      </c>
      <c r="L376" s="26">
        <f t="shared" si="50"/>
        <v>2108.0201686472524</v>
      </c>
      <c r="M376" s="26">
        <f t="shared" si="51"/>
        <v>15.731428655822654</v>
      </c>
      <c r="N376" s="26">
        <f t="shared" si="58"/>
        <v>2092.2887399914298</v>
      </c>
      <c r="O376" s="26"/>
      <c r="P376" s="26">
        <f t="shared" si="59"/>
        <v>4200.2827223376316</v>
      </c>
    </row>
    <row r="377" spans="2:16" x14ac:dyDescent="0.35">
      <c r="B377" s="25">
        <v>359</v>
      </c>
      <c r="C377" s="26">
        <f t="shared" si="52"/>
        <v>8437.9478665334318</v>
      </c>
      <c r="D377" s="26">
        <f t="shared" si="53"/>
        <v>4270.0918754832319</v>
      </c>
      <c r="E377" s="26">
        <f t="shared" si="54"/>
        <v>68.066112790036343</v>
      </c>
      <c r="F377" s="26">
        <f t="shared" si="55"/>
        <v>4202.0257626931952</v>
      </c>
      <c r="G377" s="26"/>
      <c r="H377" s="26">
        <f t="shared" si="56"/>
        <v>4235.9221038402366</v>
      </c>
      <c r="J377" s="25">
        <v>359</v>
      </c>
      <c r="K377" s="26">
        <f t="shared" si="57"/>
        <v>4200.2827223376316</v>
      </c>
      <c r="L377" s="26">
        <f t="shared" si="50"/>
        <v>2108.0201686472524</v>
      </c>
      <c r="M377" s="26">
        <f t="shared" si="51"/>
        <v>10.500706805844079</v>
      </c>
      <c r="N377" s="26">
        <f t="shared" si="58"/>
        <v>2097.5194618414084</v>
      </c>
      <c r="O377" s="26"/>
      <c r="P377" s="26">
        <f t="shared" si="59"/>
        <v>2102.7632604962232</v>
      </c>
    </row>
    <row r="378" spans="2:16" x14ac:dyDescent="0.35">
      <c r="B378" s="25">
        <v>360</v>
      </c>
      <c r="C378" s="26">
        <f t="shared" si="52"/>
        <v>4235.9221038402366</v>
      </c>
      <c r="D378" s="26">
        <f t="shared" si="53"/>
        <v>4270.0918754778813</v>
      </c>
      <c r="E378" s="26">
        <f t="shared" si="54"/>
        <v>34.169771637644573</v>
      </c>
      <c r="F378" s="26">
        <f t="shared" si="55"/>
        <v>4235.9221038402366</v>
      </c>
      <c r="G378" s="26"/>
      <c r="H378" s="26">
        <f t="shared" si="56"/>
        <v>0</v>
      </c>
      <c r="J378" s="25">
        <v>360</v>
      </c>
      <c r="K378" s="26">
        <f t="shared" si="57"/>
        <v>2102.7632604962232</v>
      </c>
      <c r="L378" s="26">
        <f t="shared" si="50"/>
        <v>2108.0201686472524</v>
      </c>
      <c r="M378" s="26">
        <f t="shared" si="51"/>
        <v>5.256908151240558</v>
      </c>
      <c r="N378" s="26">
        <f t="shared" si="58"/>
        <v>2102.7632604960118</v>
      </c>
      <c r="O378" s="26"/>
      <c r="P378" s="26">
        <f t="shared" si="59"/>
        <v>2.1145751816220582E-10</v>
      </c>
    </row>
    <row r="379" spans="2:16" s="25" customFormat="1" ht="17.399999999999999" x14ac:dyDescent="0.3">
      <c r="B379" s="25" t="s">
        <v>14</v>
      </c>
      <c r="D379" s="26">
        <f>SUM(D19:D378)</f>
        <v>1537233.0751739694</v>
      </c>
      <c r="E379" s="26">
        <f t="shared" ref="E379:G379" si="60">SUM(E19:E378)</f>
        <v>1037233.0751739584</v>
      </c>
      <c r="F379" s="26">
        <f t="shared" si="60"/>
        <v>499999.99999999948</v>
      </c>
      <c r="G379" s="26">
        <f t="shared" si="60"/>
        <v>0</v>
      </c>
      <c r="I379" s="27"/>
      <c r="J379" s="25" t="s">
        <v>14</v>
      </c>
      <c r="L379" s="26">
        <f>SUM(L19:L378)</f>
        <v>758887.26071301207</v>
      </c>
      <c r="M379" s="26">
        <f t="shared" ref="M379" si="61">SUM(M19:M378)</f>
        <v>258887.26071301108</v>
      </c>
      <c r="N379" s="26">
        <f t="shared" ref="N379" si="62">SUM(N19:N378)</f>
        <v>499999.99999999977</v>
      </c>
      <c r="O379" s="26">
        <f t="shared" ref="O379" si="63">SUM(O19:O378)</f>
        <v>0</v>
      </c>
    </row>
  </sheetData>
  <mergeCells count="5">
    <mergeCell ref="J8:K8"/>
    <mergeCell ref="M8:N8"/>
    <mergeCell ref="M13:P13"/>
    <mergeCell ref="B8:C8"/>
    <mergeCell ref="E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 rambursare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 G</cp:lastModifiedBy>
  <dcterms:created xsi:type="dcterms:W3CDTF">2022-05-04T17:52:07Z</dcterms:created>
  <dcterms:modified xsi:type="dcterms:W3CDTF">2026-03-12T11:38:47Z</dcterms:modified>
</cp:coreProperties>
</file>